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7"/>
  <workbookPr defaultThemeVersion="124226"/>
  <mc:AlternateContent xmlns:mc="http://schemas.openxmlformats.org/markup-compatibility/2006">
    <mc:Choice Requires="x15">
      <x15ac:absPath xmlns:x15ac="http://schemas.microsoft.com/office/spreadsheetml/2010/11/ac" url="https://boisecity-my.sharepoint.com/personal/cgarechana_cityofboise_org/Documents/2021/Title II and Accessibility/ADA Transition Plan/Facility ADA Assessment Reports 2020-2021/"/>
    </mc:Choice>
  </mc:AlternateContent>
  <xr:revisionPtr revIDLastSave="8" documentId="13_ncr:1_{333A960A-3027-4C58-8347-8D362FB7A616}" xr6:coauthVersionLast="47" xr6:coauthVersionMax="47" xr10:uidLastSave="{12015BF7-EC29-4856-8865-E8D020FF96AE}"/>
  <bookViews>
    <workbookView xWindow="-24120" yWindow="-120" windowWidth="24240" windowHeight="13140" xr2:uid="{00000000-000D-0000-FFFF-FFFF00000000}"/>
  </bookViews>
  <sheets>
    <sheet name="Library! At Collister" sheetId="1" r:id="rId1"/>
  </sheets>
  <definedNames>
    <definedName name="_xlnm._FilterDatabase" localSheetId="0" hidden="1">'Library! At Collister'!$A$2:$I$48</definedName>
    <definedName name="Test">'Library! At Collister'!$A$2:$I$48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1" i="1" l="1"/>
  <c r="B50" i="1"/>
  <c r="B49" i="1"/>
  <c r="B52" i="1" s="1"/>
  <c r="B54" i="1"/>
</calcChain>
</file>

<file path=xl/sharedStrings.xml><?xml version="1.0" encoding="utf-8"?>
<sst xmlns="http://schemas.openxmlformats.org/spreadsheetml/2006/main" count="337" uniqueCount="144">
  <si>
    <t>Caption: Library! at Collister ADA assessment findings, recommendations for remediation, and associated costs.</t>
  </si>
  <si>
    <t xml:space="preserve">ID </t>
  </si>
  <si>
    <t>LOCATION</t>
  </si>
  <si>
    <t>BUILT BEFORE ADA</t>
  </si>
  <si>
    <t>VIOLATIONS</t>
  </si>
  <si>
    <t>RECOMMENDATIONS</t>
  </si>
  <si>
    <t>QUICK FIX</t>
  </si>
  <si>
    <t>ESTIMATED COST</t>
  </si>
  <si>
    <t>2010 ADA CODE</t>
  </si>
  <si>
    <t>PRIORITY SCORE</t>
  </si>
  <si>
    <t>Adult Mystery and Romance</t>
  </si>
  <si>
    <t>No</t>
  </si>
  <si>
    <t>The paper towel dispenser protrudes 9" into the circulation space at 49" above the floor. The paper towel dispenser is outside of the unobstructed forward reach range at 49" above the floor.</t>
  </si>
  <si>
    <t>Recess the paper towel dispenser so it protrudes a maximum of 4" or place a cane detectable object beneath it. Lower the paper towel dispenser by 1" to meet the accessible reach range of 48" maximum above the floor.</t>
  </si>
  <si>
    <t>Yes</t>
  </si>
  <si>
    <t>§307.2, §308.2.1</t>
  </si>
  <si>
    <t>8</t>
  </si>
  <si>
    <t>Book Drop</t>
  </si>
  <si>
    <t xml:space="preserve">The book drop is outside of the unobstructed forward reach range at 51" above the floor. </t>
  </si>
  <si>
    <t xml:space="preserve">Lower the book drop by 3" to meet the accessible reach range of 48" maximum above the floor or install a secondary book drop within the accessible reach range. </t>
  </si>
  <si>
    <t>§308.2.1</t>
  </si>
  <si>
    <t>Catalpa Conference Room</t>
  </si>
  <si>
    <t xml:space="preserve">The TVs protrude 11" into the circulation space at 53" above the floor. </t>
  </si>
  <si>
    <t>Ensure that the tables remain underneath the TVs to provide cane detectability. Recess the TVs so they protrude a maximum of 4" or raise them so their bottom edges are 80" maximum above the floor.</t>
  </si>
  <si>
    <t>§307.2</t>
  </si>
  <si>
    <t>0</t>
  </si>
  <si>
    <t>Computer Lab</t>
  </si>
  <si>
    <t xml:space="preserve">The TVs protrude 6" into the circulation space at 48.5" above the floor. </t>
  </si>
  <si>
    <t>Entire Facility</t>
  </si>
  <si>
    <t xml:space="preserve">There are no tactile signs identifying seven permanent rooms. </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</si>
  <si>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</si>
  <si>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§216.2, §703</t>
  </si>
  <si>
    <t>3</t>
  </si>
  <si>
    <t>Entrance Area</t>
  </si>
  <si>
    <t xml:space="preserve">The fire extinguisher protrudes 4.25" into the circulation space at 33" above the floor. </t>
  </si>
  <si>
    <t xml:space="preserve">Recess the fire extinguisher so it protrudes a maximum of 4", lower it so the bottom edge is 27" maximum above the floor, or place a cane detectable object beneath it. </t>
  </si>
  <si>
    <t>5</t>
  </si>
  <si>
    <t>Front Desk</t>
  </si>
  <si>
    <t xml:space="preserve">The AED protrudes 6" into the circulation space at 36" above the floor. </t>
  </si>
  <si>
    <t xml:space="preserve">Recess the AED so it protrudes a maximum of 4", lower it so the bottom edge is 27" maximum above the floor, or place a cane detectable object beneath it. </t>
  </si>
  <si>
    <t>The suggestion box is outside of the unobstructed forward reach range at 49" above the floor. The suggestion box protrudes 6" into the circulation space at 49" above the floor.</t>
  </si>
  <si>
    <t>Lower the suggestion box by 1" to meet the accessible reach range of 48" maximum above the floor. Recess the suggestion box so it protrudes a maximum of 4" or place a cane detectable object beneath it.</t>
  </si>
  <si>
    <t>Men’s Restroom</t>
  </si>
  <si>
    <t xml:space="preserve">The paper towel dispensers protrude 8.5" into the circulation space at 48" above the floor. </t>
  </si>
  <si>
    <t xml:space="preserve">Ensure the garbage can remains underneath the paper towel dispensers or recess the paper towel dispensers so they protrude a maximum of 4". </t>
  </si>
  <si>
    <t xml:space="preserve">The door to the accessible water closet is not self closing. Either self-closing hinges are not installed on the door or if installed, they are defective. </t>
  </si>
  <si>
    <t xml:space="preserve">Install or reinstall self-closing hinges on the door to ensure that the door is self-closing per the ADA requirements. </t>
  </si>
  <si>
    <t>§604.8.1.2</t>
  </si>
  <si>
    <t xml:space="preserve">The toilet paper dispenser is located out of the accessible reach range. </t>
  </si>
  <si>
    <t>Remount the toilet paper dispenser to 7” minimum and 9” maximum in front of the water closet measured to the centerline of the dispenser. The outlet of the dispenser shall be 15” minimum and 48” maximum above the floor and shall not be located behind.</t>
  </si>
  <si>
    <t>§604.7</t>
  </si>
  <si>
    <t xml:space="preserve">The sharps container protrudes 4.75" into the circulation space at 40" above the floor. </t>
  </si>
  <si>
    <t xml:space="preserve">Recess the sharps container so it protrudes a maximum of 4", lower it so the bottom edge is 27" maximum above the floor, or place a cane detectable object beneath it. </t>
  </si>
  <si>
    <t xml:space="preserve">The pipes under the sink are not covered. </t>
  </si>
  <si>
    <t xml:space="preserve">Wrap the pipes beneath the sink with soft protective wrap or plastic. </t>
  </si>
  <si>
    <t>§606.5</t>
  </si>
  <si>
    <t>7</t>
  </si>
  <si>
    <t xml:space="preserve">The accessible water closet does not have a vertical grab bar. </t>
  </si>
  <si>
    <t>Install an 18" long (minimum) vertical grab bar on the side wall. The grab bar shall be mounted with the bottom located at 39" minimum and 41" maximum above the floor.  The centerline of the vertical grab bar shall be located 39" minimum and 41" maximum from the real wall.</t>
  </si>
  <si>
    <t>ICC A117.1 §604.5.1</t>
  </si>
  <si>
    <t>New Books, Children’s Nonfiction, and Fiction</t>
  </si>
  <si>
    <t xml:space="preserve">The top shelves are outside of the unobstructed forward reach range between 54" to 63" above the floor. </t>
  </si>
  <si>
    <t xml:space="preserve">Ensure that the library has a policy requiring employees and volunteers to assist patrons by obtaining books on inaccessible shelves. </t>
  </si>
  <si>
    <t>Paper Holder</t>
  </si>
  <si>
    <t xml:space="preserve">The top paper holder is outside of the unobstructed forward reach range at 50" above the floor. </t>
  </si>
  <si>
    <t xml:space="preserve">Lower the top paper holder by 2" to meet the accessible reach range of 15" minimum and 48" maximum above the floor. </t>
  </si>
  <si>
    <t>Parking</t>
  </si>
  <si>
    <t xml:space="preserve">The accessible parking sign is 36" above the ground. </t>
  </si>
  <si>
    <t xml:space="preserve">Remount the accessible parking sign at a minimum height of 60" above the ground. </t>
  </si>
  <si>
    <t>§502.6</t>
  </si>
  <si>
    <t>9</t>
  </si>
  <si>
    <t xml:space="preserve">The curb ramp has a 3% cross slope. </t>
  </si>
  <si>
    <t xml:space="preserve">Resurface the curb ramp to have a cross slope of 2% or less, unless the accessible space and curb are relocated per ID #3495. </t>
  </si>
  <si>
    <t>§405.3</t>
  </si>
  <si>
    <t xml:space="preserve">The accessible parking space can be located closer to the library's entrance. </t>
  </si>
  <si>
    <t xml:space="preserve">Consider relocating the accessible parking space, access aisle, and curb ramp directly in front of the library's entrance. This will reduce the distance a person using the space will have to travel. </t>
  </si>
  <si>
    <t>§208.3.1</t>
  </si>
  <si>
    <t>Restrooms</t>
  </si>
  <si>
    <t xml:space="preserve">The heights of the drinking fountains are not compliant with spout heights at 32" and 34.75" above the floor. </t>
  </si>
  <si>
    <t xml:space="preserve">Raise the existing tall drinking fountain in order to comply with the 38" minimum to 43" maximum spout height about the floor. </t>
  </si>
  <si>
    <t>§602.4, §602.7</t>
  </si>
  <si>
    <t>6</t>
  </si>
  <si>
    <t>Scanner</t>
  </si>
  <si>
    <t xml:space="preserve">The two work surface counters are 39" and 45" above the floor. </t>
  </si>
  <si>
    <t xml:space="preserve">A 30" portion of the work surface counter must be no higher than 34” above the floor.  </t>
  </si>
  <si>
    <t>§902.3</t>
  </si>
  <si>
    <t>Staff Area</t>
  </si>
  <si>
    <t xml:space="preserve">The paper towel dispenser is outside of the obstructed forward reach range at 53" above the floor. </t>
  </si>
  <si>
    <t xml:space="preserve">Lower the paper towel dispenser by 5" to meet the accessible reach range of 48" maximum above the floor. </t>
  </si>
  <si>
    <t>§308.2.2</t>
  </si>
  <si>
    <t>The coat hooks are outside of the unobstructed forward reach range at 65" above the floor. The coat hooks protrude 12.25" into the circulation space at 65" above the floor.</t>
  </si>
  <si>
    <t>Lower at least one of the coat hooks by 17" to meet the accessible reach range of 48" maximum above the floor. Recess the coat hooks so they protrude a maximum of 4" or place a cane detectable object beneath them.</t>
  </si>
  <si>
    <t xml:space="preserve">The fire extinguisher protrudes 4.5" into the circulation space at 35.5" above the floor. </t>
  </si>
  <si>
    <t>The first aid box is outside of the obstructed forward reach range at 56.75" above the floor. The first aid box protrudes 5.5" into the circulation space at 56.75" above the floor.</t>
  </si>
  <si>
    <t>Lower the first aid box by 8.75" to 48" maximum if the reach depth is 20" and 44" if the reach depth exceeds 20" but does not exceed 25". Recess the first aid box so it protrudes a maximum of 4", lower it so the bottom edge is 27" maximum above the floor, or place a cane detectable object beneath it.</t>
  </si>
  <si>
    <t>§307.2, §308.2.2</t>
  </si>
  <si>
    <t xml:space="preserve">The tactile sign identifying the room is not in the correct location at 61" above the floor. </t>
  </si>
  <si>
    <t xml:space="preserve">Reinstall the sign on the latch side of the door at 48" minimum above the floor measured from the baseline of the lowest character and 60" maximum measured from the baseline of the highest character. </t>
  </si>
  <si>
    <t>§703.4</t>
  </si>
  <si>
    <t xml:space="preserve">The fire extinguisher protrudes 4.5" into the circulation space at 35" above the floor. </t>
  </si>
  <si>
    <t xml:space="preserve">There is only one drinking fountain provided and the spout is 31.5" above the floor. </t>
  </si>
  <si>
    <t xml:space="preserve">Install an additional drinking fountain at a minimum spout height of 38" and maximum of 43" above the floor. </t>
  </si>
  <si>
    <t>§211.2, §602.7</t>
  </si>
  <si>
    <t xml:space="preserve">There is no knee clearance underneath the sink. </t>
  </si>
  <si>
    <t xml:space="preserve">Provide knee clearance underneath the counter at the sink that is a minimum of 11" deep at 9" above the floor and 8" deep at 27" above the floor. </t>
  </si>
  <si>
    <t>§306.3.3</t>
  </si>
  <si>
    <t>Storage Closet</t>
  </si>
  <si>
    <t xml:space="preserve">There is no tactile sign identifying the permanent room. </t>
  </si>
  <si>
    <t>Install tactile signage on the latch side of the doorway at a height of 48” minimum to 60” maximum above the floor, identifying room by name or room number. Signs shall be Braille with raised lettering and should be placed on the wall in the center of an Signs shall be Braille with raised lettering and should be placed on the wall in the center of an 18"x18" clear floor space.</t>
  </si>
  <si>
    <t xml:space="preserve">The door knob requires twisting of the wrist. </t>
  </si>
  <si>
    <t xml:space="preserve">Replace the door knob with a lever handle that can be operated with a closed fist and without twisting the wrist. </t>
  </si>
  <si>
    <t>§309.4</t>
  </si>
  <si>
    <t>Study Rooms A and B</t>
  </si>
  <si>
    <t xml:space="preserve">The tactile sign identifying the room is not in the correct location. </t>
  </si>
  <si>
    <t>Sycamore Conference Room</t>
  </si>
  <si>
    <t xml:space="preserve">The TV protrudes 8" into the circulation space at 62.5" above the floor. </t>
  </si>
  <si>
    <t xml:space="preserve">Recess the TV so it protrudes a maximum of 4", raise it so the bottom edge is 80" maximum above the floor, or place a cane detectable object beneath it. </t>
  </si>
  <si>
    <t>Unisex Restrooms</t>
  </si>
  <si>
    <t xml:space="preserve">The sharps container protrudes 4.5" into the circulation space at 41" above the floor. </t>
  </si>
  <si>
    <t xml:space="preserve">The shelf protrudes 5" into the circulation space at 47.25" above the floor. </t>
  </si>
  <si>
    <t xml:space="preserve">Recess the shelf so it protrudes a maximum of 4" or place a cane detectable object beneath it. </t>
  </si>
  <si>
    <t xml:space="preserve">The space between the grab bar and the toilet seat covers is 4.75". </t>
  </si>
  <si>
    <t xml:space="preserve">Relocate the toilet seat covers to a location that is at least a distance of 12" or greater away from the grab bar. </t>
  </si>
  <si>
    <t>§609.3</t>
  </si>
  <si>
    <t xml:space="preserve">The paper towel dispenser protrudes 4.5" into the circulation space at 41" above the floor. </t>
  </si>
  <si>
    <t xml:space="preserve">Recess the paper towel dispenser so it protrudes a maximum of 4" or place a cane detectable object beneath it. </t>
  </si>
  <si>
    <t xml:space="preserve">The side grab bar is located 10" from the rear wall. </t>
  </si>
  <si>
    <t xml:space="preserve">Remount the side grab bar 12" maximum from the rear wall and extending 54" minimum from the rear wall. </t>
  </si>
  <si>
    <t>§604.5.1</t>
  </si>
  <si>
    <t>Women's Restrooms</t>
  </si>
  <si>
    <t xml:space="preserve">The dispenser protrudes 5.5" into the circulation space at 36" above the floor. </t>
  </si>
  <si>
    <t xml:space="preserve">The space between the grab bar and garbage can is 3". </t>
  </si>
  <si>
    <t xml:space="preserve">Relocate the garbage can to a location that is at least a distance of 12" or greater away from the grab bar. </t>
  </si>
  <si>
    <t xml:space="preserve">The hook is outside of the unobstructed forward reach range at 67.5" above the floor. </t>
  </si>
  <si>
    <t xml:space="preserve">Lower the hook by 19.5" to meet the accessible reach range of 48" maximum above the floor. </t>
  </si>
  <si>
    <t xml:space="preserve">The sharps container protrudes 4.75" into the circulation space. </t>
  </si>
  <si>
    <t xml:space="preserve">Recess the sharps container so it protrudes a maximum of 4" or place a cane detectable object beneath it. </t>
  </si>
  <si>
    <t xml:space="preserve">Recess the paper towel dispensers so they protrude a maximum of 4", lower them so the bottom edge is 27" maximum above the floor, or place a cane detectable object beneath them. </t>
  </si>
  <si>
    <t>Install an 18" long (minimum) vertical grab bar on the side wall. The grab bar shall be mounted with the bottom located at 39" minimum and 41" maximum above the floor. The centerline of the vertical grab bar shall be located 39" minimum and 41" maximum from the real wall.</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</si>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</sst>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4" fontId="0" fillId="0" borderId="0" xfId="0" applyNumberFormat="1" applyAlignment="1" applyProtection="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0" fillId="2" borderId="0" xfId="0" applyFill="1" applyAlignment="1">
      <alignment horizontal="right" vertical="center"/>
    </xf>
    <xf numFmtId="0" fontId="0" fillId="3" borderId="0" xfId="0" applyFill="1" applyAlignment="1">
      <alignment horizontal="right" vertical="center"/>
    </xf>
    <xf numFmtId="0" fontId="0" fillId="4" borderId="0" xfId="0" applyFill="1" applyAlignment="1">
      <alignment horizontal="right" vertical="center"/>
    </xf>
    <xf numFmtId="4" fontId="0" fillId="0" borderId="0" xfId="0" applyNumberFormat="1" applyAlignment="1">
      <alignment horizontal="center" vertical="center"/>
    </xf>
    <xf numFmtId="4" fontId="1" fillId="0" borderId="0" xfId="0" applyNumberFormat="1" applyFont="1" applyAlignment="1">
      <alignment horizontal="center" vertical="center"/>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abSelected="1" workbookViewId="0"/>
  </sheetViews>
  <sheetFormatPr defaultColWidth="9" defaultRowHeight="15"/>
  <cols>
    <col min="1" max="1" width="7.42578125" style="4" bestFit="1" customWidth="1"/>
    <col min="2" max="2" width="21.7109375" style="3" customWidth="1"/>
    <col min="3" max="3" width="16.28515625" style="4" bestFit="1" customWidth="1"/>
    <col min="4" max="4" width="94" style="3" customWidth="1"/>
    <col min="5" max="5" width="83.28515625" style="3" customWidth="1"/>
    <col min="6" max="6" width="13.28515625" style="4" bestFit="1" customWidth="1"/>
    <col min="7" max="7" width="14.42578125" style="4" bestFit="1" customWidth="1"/>
    <col min="8" max="8" width="16.7109375" style="1" bestFit="1" customWidth="1"/>
    <col min="9" max="9" width="13.7109375" style="1" bestFit="1" customWidth="1"/>
    <col min="10" max="16384" width="9" style="1"/>
  </cols>
  <sheetData>
    <row r="1" spans="1:9">
      <c r="A1" s="14" t="s">
        <v>0</v>
      </c>
    </row>
    <row r="2" spans="1:9" s="6" customFormat="1">
      <c r="A2" s="7" t="s">
        <v>1</v>
      </c>
      <c r="B2" s="2" t="s">
        <v>2</v>
      </c>
      <c r="C2" s="7" t="s">
        <v>3</v>
      </c>
      <c r="D2" s="2" t="s">
        <v>4</v>
      </c>
      <c r="E2" s="2" t="s">
        <v>5</v>
      </c>
      <c r="F2" s="7" t="s">
        <v>6</v>
      </c>
      <c r="G2" s="7" t="s">
        <v>7</v>
      </c>
      <c r="H2" s="6" t="s">
        <v>8</v>
      </c>
      <c r="I2" s="6" t="s">
        <v>9</v>
      </c>
    </row>
    <row r="3" spans="1:9" ht="45">
      <c r="A3" s="4">
        <v>2722</v>
      </c>
      <c r="B3" s="3" t="s">
        <v>10</v>
      </c>
      <c r="C3" s="4" t="s">
        <v>11</v>
      </c>
      <c r="D3" s="3" t="s">
        <v>12</v>
      </c>
      <c r="E3" s="3" t="s">
        <v>13</v>
      </c>
      <c r="F3" s="4" t="s">
        <v>14</v>
      </c>
      <c r="G3" s="5">
        <v>100</v>
      </c>
      <c r="H3" s="1" t="s">
        <v>15</v>
      </c>
      <c r="I3" s="4" t="s">
        <v>16</v>
      </c>
    </row>
    <row r="4" spans="1:9" ht="30">
      <c r="A4" s="4">
        <v>3628</v>
      </c>
      <c r="B4" s="3" t="s">
        <v>17</v>
      </c>
      <c r="C4" s="4" t="s">
        <v>11</v>
      </c>
      <c r="D4" s="3" t="s">
        <v>18</v>
      </c>
      <c r="E4" s="3" t="s">
        <v>19</v>
      </c>
      <c r="F4" s="4" t="s">
        <v>11</v>
      </c>
      <c r="G4" s="5">
        <v>2000</v>
      </c>
      <c r="H4" s="1" t="s">
        <v>20</v>
      </c>
      <c r="I4" s="4" t="s">
        <v>16</v>
      </c>
    </row>
    <row r="5" spans="1:9" ht="45">
      <c r="A5" s="4">
        <v>2723</v>
      </c>
      <c r="B5" s="3" t="s">
        <v>21</v>
      </c>
      <c r="C5" s="4" t="s">
        <v>11</v>
      </c>
      <c r="D5" s="3" t="s">
        <v>22</v>
      </c>
      <c r="E5" s="3" t="s">
        <v>23</v>
      </c>
      <c r="F5" s="4" t="s">
        <v>14</v>
      </c>
      <c r="G5" s="5">
        <v>0</v>
      </c>
      <c r="H5" s="1" t="s">
        <v>24</v>
      </c>
      <c r="I5" s="4" t="s">
        <v>25</v>
      </c>
    </row>
    <row r="6" spans="1:9" ht="45">
      <c r="A6" s="4">
        <v>2724</v>
      </c>
      <c r="B6" s="3" t="s">
        <v>26</v>
      </c>
      <c r="C6" s="4" t="s">
        <v>11</v>
      </c>
      <c r="D6" s="3" t="s">
        <v>27</v>
      </c>
      <c r="E6" s="3" t="s">
        <v>23</v>
      </c>
      <c r="F6" s="4" t="s">
        <v>14</v>
      </c>
      <c r="G6" s="5">
        <v>0</v>
      </c>
      <c r="H6" s="1" t="s">
        <v>24</v>
      </c>
      <c r="I6" s="4" t="s">
        <v>25</v>
      </c>
    </row>
    <row r="7" spans="1:9" ht="60">
      <c r="A7" s="4">
        <v>2717</v>
      </c>
      <c r="B7" s="3" t="s">
        <v>28</v>
      </c>
      <c r="C7" s="4" t="s">
        <v>11</v>
      </c>
      <c r="D7" s="3" t="s">
        <v>29</v>
      </c>
      <c r="E7" s="3" t="s">
        <v>30</v>
      </c>
      <c r="F7" s="4" t="s">
        <v>14</v>
      </c>
      <c r="G7" s="5">
        <v>700</v>
      </c>
      <c r="H7" s="1" t="s">
        <v>31</v>
      </c>
      <c r="I7" s="4" t="s">
        <v>32</v>
      </c>
    </row>
    <row r="8" spans="1:9" ht="30">
      <c r="A8" s="4">
        <v>2725</v>
      </c>
      <c r="B8" s="3" t="s">
        <v>33</v>
      </c>
      <c r="C8" s="4" t="s">
        <v>11</v>
      </c>
      <c r="D8" s="3" t="s">
        <v>34</v>
      </c>
      <c r="E8" s="3" t="s">
        <v>35</v>
      </c>
      <c r="F8" s="4" t="s">
        <v>14</v>
      </c>
      <c r="G8" s="5">
        <v>100</v>
      </c>
      <c r="H8" s="1" t="s">
        <v>24</v>
      </c>
      <c r="I8" s="4" t="s">
        <v>36</v>
      </c>
    </row>
    <row r="9" spans="1:9" ht="30">
      <c r="A9" s="4">
        <v>2720</v>
      </c>
      <c r="B9" s="3" t="s">
        <v>37</v>
      </c>
      <c r="C9" s="4" t="s">
        <v>11</v>
      </c>
      <c r="D9" s="3" t="s">
        <v>38</v>
      </c>
      <c r="E9" s="3" t="s">
        <v>39</v>
      </c>
      <c r="F9" s="4" t="s">
        <v>14</v>
      </c>
      <c r="G9" s="5">
        <v>100</v>
      </c>
      <c r="H9" s="1" t="s">
        <v>24</v>
      </c>
      <c r="I9" s="4" t="s">
        <v>36</v>
      </c>
    </row>
    <row r="10" spans="1:9" ht="45">
      <c r="A10" s="4">
        <v>2721</v>
      </c>
      <c r="B10" s="3" t="s">
        <v>37</v>
      </c>
      <c r="C10" s="4" t="s">
        <v>11</v>
      </c>
      <c r="D10" s="3" t="s">
        <v>40</v>
      </c>
      <c r="E10" s="3" t="s">
        <v>41</v>
      </c>
      <c r="F10" s="4" t="s">
        <v>14</v>
      </c>
      <c r="G10" s="5">
        <v>100</v>
      </c>
      <c r="H10" s="1" t="s">
        <v>15</v>
      </c>
      <c r="I10" s="4" t="s">
        <v>16</v>
      </c>
    </row>
    <row r="11" spans="1:9" ht="30">
      <c r="A11" s="4">
        <v>2689</v>
      </c>
      <c r="B11" s="3" t="s">
        <v>42</v>
      </c>
      <c r="C11" s="4" t="s">
        <v>11</v>
      </c>
      <c r="D11" s="3" t="s">
        <v>43</v>
      </c>
      <c r="E11" s="3" t="s">
        <v>44</v>
      </c>
      <c r="F11" s="4" t="s">
        <v>14</v>
      </c>
      <c r="G11" s="5">
        <v>0</v>
      </c>
      <c r="H11" s="1" t="s">
        <v>24</v>
      </c>
      <c r="I11" s="4" t="s">
        <v>25</v>
      </c>
    </row>
    <row r="12" spans="1:9" ht="30">
      <c r="A12" s="4">
        <v>2680</v>
      </c>
      <c r="B12" s="3" t="s">
        <v>42</v>
      </c>
      <c r="C12" s="4" t="s">
        <v>11</v>
      </c>
      <c r="D12" s="3" t="s">
        <v>45</v>
      </c>
      <c r="E12" s="3" t="s">
        <v>46</v>
      </c>
      <c r="F12" s="4" t="s">
        <v>14</v>
      </c>
      <c r="G12" s="5">
        <v>100</v>
      </c>
      <c r="H12" s="1" t="s">
        <v>47</v>
      </c>
      <c r="I12" s="4" t="s">
        <v>36</v>
      </c>
    </row>
    <row r="13" spans="1:9" ht="45">
      <c r="A13" s="4">
        <v>2685</v>
      </c>
      <c r="B13" s="3" t="s">
        <v>42</v>
      </c>
      <c r="C13" s="4" t="s">
        <v>11</v>
      </c>
      <c r="D13" s="3" t="s">
        <v>48</v>
      </c>
      <c r="E13" s="3" t="s">
        <v>49</v>
      </c>
      <c r="F13" s="4" t="s">
        <v>14</v>
      </c>
      <c r="G13" s="5">
        <v>100</v>
      </c>
      <c r="H13" s="1" t="s">
        <v>50</v>
      </c>
      <c r="I13" s="4" t="s">
        <v>36</v>
      </c>
    </row>
    <row r="14" spans="1:9" ht="30">
      <c r="A14" s="4">
        <v>2687</v>
      </c>
      <c r="B14" s="3" t="s">
        <v>42</v>
      </c>
      <c r="C14" s="4" t="s">
        <v>11</v>
      </c>
      <c r="D14" s="3" t="s">
        <v>51</v>
      </c>
      <c r="E14" s="3" t="s">
        <v>52</v>
      </c>
      <c r="F14" s="4" t="s">
        <v>14</v>
      </c>
      <c r="G14" s="5">
        <v>100</v>
      </c>
      <c r="H14" s="1" t="s">
        <v>24</v>
      </c>
      <c r="I14" s="4" t="s">
        <v>36</v>
      </c>
    </row>
    <row r="15" spans="1:9">
      <c r="A15" s="4">
        <v>2688</v>
      </c>
      <c r="B15" s="3" t="s">
        <v>42</v>
      </c>
      <c r="C15" s="4" t="s">
        <v>11</v>
      </c>
      <c r="D15" s="3" t="s">
        <v>53</v>
      </c>
      <c r="E15" s="3" t="s">
        <v>54</v>
      </c>
      <c r="F15" s="4" t="s">
        <v>14</v>
      </c>
      <c r="G15" s="5">
        <v>100</v>
      </c>
      <c r="H15" s="1" t="s">
        <v>55</v>
      </c>
      <c r="I15" s="4" t="s">
        <v>56</v>
      </c>
    </row>
    <row r="16" spans="1:9" ht="60">
      <c r="A16" s="4">
        <v>2681</v>
      </c>
      <c r="B16" s="3" t="s">
        <v>42</v>
      </c>
      <c r="C16" s="4" t="s">
        <v>11</v>
      </c>
      <c r="D16" s="3" t="s">
        <v>57</v>
      </c>
      <c r="E16" s="3" t="s">
        <v>58</v>
      </c>
      <c r="F16" s="4" t="s">
        <v>11</v>
      </c>
      <c r="G16" s="5">
        <v>1000</v>
      </c>
      <c r="H16" s="1" t="s">
        <v>59</v>
      </c>
      <c r="I16" s="4" t="s">
        <v>36</v>
      </c>
    </row>
    <row r="17" spans="1:9" ht="30">
      <c r="A17" s="4">
        <v>2677</v>
      </c>
      <c r="B17" s="3" t="s">
        <v>60</v>
      </c>
      <c r="C17" s="4" t="s">
        <v>11</v>
      </c>
      <c r="D17" s="3" t="s">
        <v>61</v>
      </c>
      <c r="E17" s="3" t="s">
        <v>62</v>
      </c>
      <c r="F17" s="4" t="s">
        <v>14</v>
      </c>
      <c r="G17" s="5">
        <v>100</v>
      </c>
      <c r="H17" s="1" t="s">
        <v>20</v>
      </c>
      <c r="I17" s="4" t="s">
        <v>16</v>
      </c>
    </row>
    <row r="18" spans="1:9" ht="30">
      <c r="A18" s="4">
        <v>2675</v>
      </c>
      <c r="B18" s="3" t="s">
        <v>63</v>
      </c>
      <c r="C18" s="4" t="s">
        <v>11</v>
      </c>
      <c r="D18" s="3" t="s">
        <v>64</v>
      </c>
      <c r="E18" s="3" t="s">
        <v>65</v>
      </c>
      <c r="F18" s="4" t="s">
        <v>14</v>
      </c>
      <c r="G18" s="5">
        <v>100</v>
      </c>
      <c r="H18" s="1" t="s">
        <v>20</v>
      </c>
      <c r="I18" s="4" t="s">
        <v>16</v>
      </c>
    </row>
    <row r="19" spans="1:9">
      <c r="A19" s="4">
        <v>3016</v>
      </c>
      <c r="B19" s="3" t="s">
        <v>66</v>
      </c>
      <c r="C19" s="4" t="s">
        <v>11</v>
      </c>
      <c r="D19" s="3" t="s">
        <v>67</v>
      </c>
      <c r="E19" s="3" t="s">
        <v>68</v>
      </c>
      <c r="F19" s="4" t="s">
        <v>14</v>
      </c>
      <c r="G19" s="5">
        <v>100</v>
      </c>
      <c r="H19" s="1" t="s">
        <v>69</v>
      </c>
      <c r="I19" s="4" t="s">
        <v>70</v>
      </c>
    </row>
    <row r="20" spans="1:9" ht="30">
      <c r="A20" s="4">
        <v>3346</v>
      </c>
      <c r="B20" s="3" t="s">
        <v>66</v>
      </c>
      <c r="C20" s="4" t="s">
        <v>11</v>
      </c>
      <c r="D20" s="3" t="s">
        <v>71</v>
      </c>
      <c r="E20" s="3" t="s">
        <v>72</v>
      </c>
      <c r="F20" s="4" t="s">
        <v>11</v>
      </c>
      <c r="G20" s="5">
        <v>1000</v>
      </c>
      <c r="H20" s="1" t="s">
        <v>73</v>
      </c>
      <c r="I20" s="4" t="s">
        <v>32</v>
      </c>
    </row>
    <row r="21" spans="1:9" ht="45">
      <c r="A21" s="4">
        <v>3495</v>
      </c>
      <c r="B21" s="3" t="s">
        <v>66</v>
      </c>
      <c r="C21" s="4" t="s">
        <v>11</v>
      </c>
      <c r="D21" s="3" t="s">
        <v>74</v>
      </c>
      <c r="E21" s="3" t="s">
        <v>75</v>
      </c>
      <c r="F21" s="4" t="s">
        <v>11</v>
      </c>
      <c r="G21" s="5">
        <v>3000</v>
      </c>
      <c r="H21" s="1" t="s">
        <v>76</v>
      </c>
      <c r="I21" s="4" t="s">
        <v>32</v>
      </c>
    </row>
    <row r="22" spans="1:9" ht="30">
      <c r="A22" s="4">
        <v>2691</v>
      </c>
      <c r="B22" s="3" t="s">
        <v>77</v>
      </c>
      <c r="C22" s="4" t="s">
        <v>11</v>
      </c>
      <c r="D22" s="3" t="s">
        <v>78</v>
      </c>
      <c r="E22" s="3" t="s">
        <v>79</v>
      </c>
      <c r="F22" s="4" t="s">
        <v>11</v>
      </c>
      <c r="G22" s="5">
        <v>1000</v>
      </c>
      <c r="H22" s="1" t="s">
        <v>80</v>
      </c>
      <c r="I22" s="4" t="s">
        <v>81</v>
      </c>
    </row>
    <row r="23" spans="1:9">
      <c r="A23" s="4">
        <v>2679</v>
      </c>
      <c r="B23" s="3" t="s">
        <v>82</v>
      </c>
      <c r="C23" s="4" t="s">
        <v>11</v>
      </c>
      <c r="D23" s="3" t="s">
        <v>83</v>
      </c>
      <c r="E23" s="3" t="s">
        <v>84</v>
      </c>
      <c r="F23" s="4" t="s">
        <v>11</v>
      </c>
      <c r="G23" s="5">
        <v>1000</v>
      </c>
      <c r="H23" s="1" t="s">
        <v>85</v>
      </c>
      <c r="I23" s="4" t="s">
        <v>16</v>
      </c>
    </row>
    <row r="24" spans="1:9" ht="30">
      <c r="A24" s="4">
        <v>2712</v>
      </c>
      <c r="B24" s="3" t="s">
        <v>86</v>
      </c>
      <c r="C24" s="4" t="s">
        <v>11</v>
      </c>
      <c r="D24" s="3" t="s">
        <v>87</v>
      </c>
      <c r="E24" s="3" t="s">
        <v>88</v>
      </c>
      <c r="F24" s="4" t="s">
        <v>14</v>
      </c>
      <c r="G24" s="5">
        <v>100</v>
      </c>
      <c r="H24" s="1" t="s">
        <v>89</v>
      </c>
      <c r="I24" s="4" t="s">
        <v>16</v>
      </c>
    </row>
    <row r="25" spans="1:9" ht="45">
      <c r="A25" s="4">
        <v>2713</v>
      </c>
      <c r="B25" s="3" t="s">
        <v>86</v>
      </c>
      <c r="C25" s="4" t="s">
        <v>11</v>
      </c>
      <c r="D25" s="3" t="s">
        <v>90</v>
      </c>
      <c r="E25" s="3" t="s">
        <v>91</v>
      </c>
      <c r="F25" s="4" t="s">
        <v>14</v>
      </c>
      <c r="G25" s="5">
        <v>100</v>
      </c>
      <c r="H25" s="1" t="s">
        <v>15</v>
      </c>
      <c r="I25" s="4" t="s">
        <v>32</v>
      </c>
    </row>
    <row r="26" spans="1:9" ht="30">
      <c r="A26" s="4">
        <v>2715</v>
      </c>
      <c r="B26" s="3" t="s">
        <v>86</v>
      </c>
      <c r="C26" s="4" t="s">
        <v>11</v>
      </c>
      <c r="D26" s="3" t="s">
        <v>92</v>
      </c>
      <c r="E26" s="3" t="s">
        <v>35</v>
      </c>
      <c r="F26" s="4" t="s">
        <v>14</v>
      </c>
      <c r="G26" s="5">
        <v>100</v>
      </c>
      <c r="H26" s="1" t="s">
        <v>24</v>
      </c>
      <c r="I26" s="4" t="s">
        <v>36</v>
      </c>
    </row>
    <row r="27" spans="1:9" ht="60">
      <c r="A27" s="4">
        <v>2716</v>
      </c>
      <c r="B27" s="3" t="s">
        <v>86</v>
      </c>
      <c r="C27" s="4" t="s">
        <v>11</v>
      </c>
      <c r="D27" s="3" t="s">
        <v>93</v>
      </c>
      <c r="E27" s="3" t="s">
        <v>94</v>
      </c>
      <c r="F27" s="4" t="s">
        <v>14</v>
      </c>
      <c r="G27" s="5">
        <v>100</v>
      </c>
      <c r="H27" s="1" t="s">
        <v>95</v>
      </c>
      <c r="I27" s="4" t="s">
        <v>16</v>
      </c>
    </row>
    <row r="28" spans="1:9" ht="28.5" customHeight="1">
      <c r="A28" s="4">
        <v>2718</v>
      </c>
      <c r="B28" s="3" t="s">
        <v>86</v>
      </c>
      <c r="C28" s="4" t="s">
        <v>11</v>
      </c>
      <c r="D28" s="3" t="s">
        <v>96</v>
      </c>
      <c r="E28" s="3" t="s">
        <v>97</v>
      </c>
      <c r="F28" s="4" t="s">
        <v>14</v>
      </c>
      <c r="G28" s="5">
        <v>100</v>
      </c>
      <c r="H28" s="1" t="s">
        <v>98</v>
      </c>
      <c r="I28" s="4" t="s">
        <v>81</v>
      </c>
    </row>
    <row r="29" spans="1:9" ht="30">
      <c r="A29" s="4">
        <v>2719</v>
      </c>
      <c r="B29" s="3" t="s">
        <v>86</v>
      </c>
      <c r="C29" s="4" t="s">
        <v>11</v>
      </c>
      <c r="D29" s="3" t="s">
        <v>99</v>
      </c>
      <c r="E29" s="3" t="s">
        <v>35</v>
      </c>
      <c r="F29" s="4" t="s">
        <v>14</v>
      </c>
      <c r="G29" s="5">
        <v>100</v>
      </c>
      <c r="H29" s="1" t="s">
        <v>24</v>
      </c>
      <c r="I29" s="4" t="s">
        <v>36</v>
      </c>
    </row>
    <row r="30" spans="1:9" ht="30">
      <c r="A30" s="4">
        <v>2714</v>
      </c>
      <c r="B30" s="3" t="s">
        <v>86</v>
      </c>
      <c r="C30" s="4" t="s">
        <v>11</v>
      </c>
      <c r="D30" s="3" t="s">
        <v>100</v>
      </c>
      <c r="E30" s="3" t="s">
        <v>101</v>
      </c>
      <c r="F30" s="4" t="s">
        <v>11</v>
      </c>
      <c r="G30" s="5">
        <v>1000</v>
      </c>
      <c r="H30" s="1" t="s">
        <v>102</v>
      </c>
      <c r="I30" s="4" t="s">
        <v>81</v>
      </c>
    </row>
    <row r="31" spans="1:9" ht="30">
      <c r="A31" s="4">
        <v>4480</v>
      </c>
      <c r="B31" s="3" t="s">
        <v>86</v>
      </c>
      <c r="C31" s="4" t="s">
        <v>11</v>
      </c>
      <c r="D31" s="3" t="s">
        <v>103</v>
      </c>
      <c r="E31" s="3" t="s">
        <v>104</v>
      </c>
      <c r="F31" s="4" t="s">
        <v>11</v>
      </c>
      <c r="G31" s="5">
        <v>1000</v>
      </c>
      <c r="H31" s="1" t="s">
        <v>105</v>
      </c>
      <c r="I31" s="4" t="s">
        <v>36</v>
      </c>
    </row>
    <row r="32" spans="1:9" ht="75">
      <c r="A32" s="4">
        <v>2676</v>
      </c>
      <c r="B32" s="3" t="s">
        <v>106</v>
      </c>
      <c r="C32" s="4" t="s">
        <v>11</v>
      </c>
      <c r="D32" s="3" t="s">
        <v>107</v>
      </c>
      <c r="E32" s="3" t="s">
        <v>108</v>
      </c>
      <c r="F32" s="4" t="s">
        <v>14</v>
      </c>
      <c r="G32" s="5">
        <v>100</v>
      </c>
      <c r="H32" s="1" t="s">
        <v>31</v>
      </c>
      <c r="I32" s="4" t="s">
        <v>32</v>
      </c>
    </row>
    <row r="33" spans="1:9" ht="30">
      <c r="A33" s="4">
        <v>4481</v>
      </c>
      <c r="B33" s="3" t="s">
        <v>106</v>
      </c>
      <c r="C33" s="4" t="s">
        <v>11</v>
      </c>
      <c r="D33" s="3" t="s">
        <v>109</v>
      </c>
      <c r="E33" s="3" t="s">
        <v>110</v>
      </c>
      <c r="F33" s="4" t="s">
        <v>14</v>
      </c>
      <c r="G33" s="5">
        <v>100</v>
      </c>
      <c r="H33" s="1" t="s">
        <v>111</v>
      </c>
      <c r="I33" s="4" t="s">
        <v>56</v>
      </c>
    </row>
    <row r="34" spans="1:9" ht="24.75" customHeight="1">
      <c r="A34" s="4">
        <v>2690</v>
      </c>
      <c r="B34" s="3" t="s">
        <v>112</v>
      </c>
      <c r="C34" s="4" t="s">
        <v>11</v>
      </c>
      <c r="D34" s="3" t="s">
        <v>113</v>
      </c>
      <c r="E34" s="3" t="s">
        <v>97</v>
      </c>
      <c r="F34" s="4" t="s">
        <v>14</v>
      </c>
      <c r="G34" s="5">
        <v>200</v>
      </c>
      <c r="H34" s="1" t="s">
        <v>98</v>
      </c>
      <c r="I34" s="4" t="s">
        <v>81</v>
      </c>
    </row>
    <row r="35" spans="1:9" ht="30">
      <c r="A35" s="4">
        <v>2727</v>
      </c>
      <c r="B35" s="3" t="s">
        <v>114</v>
      </c>
      <c r="C35" s="4" t="s">
        <v>11</v>
      </c>
      <c r="D35" s="3" t="s">
        <v>115</v>
      </c>
      <c r="E35" s="3" t="s">
        <v>116</v>
      </c>
      <c r="F35" s="4" t="s">
        <v>14</v>
      </c>
      <c r="G35" s="5">
        <v>100</v>
      </c>
      <c r="H35" s="1" t="s">
        <v>24</v>
      </c>
      <c r="I35" s="4" t="s">
        <v>36</v>
      </c>
    </row>
    <row r="36" spans="1:9" ht="30">
      <c r="A36" s="4">
        <v>2702</v>
      </c>
      <c r="B36" s="3" t="s">
        <v>117</v>
      </c>
      <c r="C36" s="4" t="s">
        <v>11</v>
      </c>
      <c r="D36" s="3" t="s">
        <v>118</v>
      </c>
      <c r="E36" s="3" t="s">
        <v>52</v>
      </c>
      <c r="F36" s="4" t="s">
        <v>14</v>
      </c>
      <c r="G36" s="5">
        <v>100</v>
      </c>
      <c r="H36" s="1" t="s">
        <v>24</v>
      </c>
      <c r="I36" s="4" t="s">
        <v>36</v>
      </c>
    </row>
    <row r="37" spans="1:9" ht="30">
      <c r="A37" s="4">
        <v>2703</v>
      </c>
      <c r="B37" s="3" t="s">
        <v>117</v>
      </c>
      <c r="C37" s="4" t="s">
        <v>11</v>
      </c>
      <c r="D37" s="3" t="s">
        <v>119</v>
      </c>
      <c r="E37" s="3" t="s">
        <v>120</v>
      </c>
      <c r="F37" s="4" t="s">
        <v>14</v>
      </c>
      <c r="G37" s="5">
        <v>100</v>
      </c>
      <c r="H37" s="1" t="s">
        <v>24</v>
      </c>
      <c r="I37" s="4" t="s">
        <v>36</v>
      </c>
    </row>
    <row r="38" spans="1:9" ht="30">
      <c r="A38" s="4">
        <v>2707</v>
      </c>
      <c r="B38" s="3" t="s">
        <v>117</v>
      </c>
      <c r="C38" s="4" t="s">
        <v>11</v>
      </c>
      <c r="D38" s="3" t="s">
        <v>121</v>
      </c>
      <c r="E38" s="3" t="s">
        <v>122</v>
      </c>
      <c r="F38" s="4" t="s">
        <v>14</v>
      </c>
      <c r="G38" s="5">
        <v>100</v>
      </c>
      <c r="H38" s="1" t="s">
        <v>123</v>
      </c>
      <c r="I38" s="4" t="s">
        <v>36</v>
      </c>
    </row>
    <row r="39" spans="1:9" ht="45">
      <c r="A39" s="4">
        <v>2709</v>
      </c>
      <c r="B39" s="3" t="s">
        <v>117</v>
      </c>
      <c r="C39" s="4" t="s">
        <v>11</v>
      </c>
      <c r="D39" s="3" t="s">
        <v>48</v>
      </c>
      <c r="E39" s="3" t="s">
        <v>49</v>
      </c>
      <c r="F39" s="4" t="s">
        <v>14</v>
      </c>
      <c r="G39" s="5">
        <v>100</v>
      </c>
      <c r="H39" s="1" t="s">
        <v>50</v>
      </c>
      <c r="I39" s="4" t="s">
        <v>36</v>
      </c>
    </row>
    <row r="40" spans="1:9" ht="30">
      <c r="A40" s="4">
        <v>2710</v>
      </c>
      <c r="B40" s="3" t="s">
        <v>117</v>
      </c>
      <c r="C40" s="4" t="s">
        <v>11</v>
      </c>
      <c r="D40" s="3" t="s">
        <v>124</v>
      </c>
      <c r="E40" s="3" t="s">
        <v>125</v>
      </c>
      <c r="F40" s="4" t="s">
        <v>14</v>
      </c>
      <c r="G40" s="5">
        <v>100</v>
      </c>
      <c r="H40" s="1" t="s">
        <v>24</v>
      </c>
      <c r="I40" s="4" t="s">
        <v>36</v>
      </c>
    </row>
    <row r="41" spans="1:9" ht="30">
      <c r="A41" s="4">
        <v>2705</v>
      </c>
      <c r="B41" s="3" t="s">
        <v>117</v>
      </c>
      <c r="C41" s="4" t="s">
        <v>11</v>
      </c>
      <c r="D41" s="3" t="s">
        <v>126</v>
      </c>
      <c r="E41" s="3" t="s">
        <v>127</v>
      </c>
      <c r="F41" s="4" t="s">
        <v>14</v>
      </c>
      <c r="G41" s="5">
        <v>500</v>
      </c>
      <c r="H41" s="1" t="s">
        <v>128</v>
      </c>
      <c r="I41" s="4" t="s">
        <v>36</v>
      </c>
    </row>
    <row r="42" spans="1:9" ht="30">
      <c r="A42" s="4">
        <v>2701</v>
      </c>
      <c r="B42" s="3" t="s">
        <v>129</v>
      </c>
      <c r="C42" s="4" t="s">
        <v>11</v>
      </c>
      <c r="D42" s="3" t="s">
        <v>130</v>
      </c>
      <c r="E42" s="3" t="s">
        <v>44</v>
      </c>
      <c r="F42" s="4" t="s">
        <v>14</v>
      </c>
      <c r="G42" s="5">
        <v>0</v>
      </c>
      <c r="H42" s="1" t="s">
        <v>24</v>
      </c>
      <c r="I42" s="4" t="s">
        <v>25</v>
      </c>
    </row>
    <row r="43" spans="1:9" ht="30">
      <c r="A43" s="4">
        <v>2692</v>
      </c>
      <c r="B43" s="3" t="s">
        <v>129</v>
      </c>
      <c r="C43" s="4" t="s">
        <v>11</v>
      </c>
      <c r="D43" s="3" t="s">
        <v>45</v>
      </c>
      <c r="E43" s="3" t="s">
        <v>46</v>
      </c>
      <c r="F43" s="4" t="s">
        <v>14</v>
      </c>
      <c r="G43" s="5">
        <v>100</v>
      </c>
      <c r="H43" s="1" t="s">
        <v>47</v>
      </c>
      <c r="I43" s="4" t="s">
        <v>36</v>
      </c>
    </row>
    <row r="44" spans="1:9" ht="30">
      <c r="A44" s="4">
        <v>2696</v>
      </c>
      <c r="B44" s="3" t="s">
        <v>129</v>
      </c>
      <c r="C44" s="4" t="s">
        <v>11</v>
      </c>
      <c r="D44" s="3" t="s">
        <v>131</v>
      </c>
      <c r="E44" s="3" t="s">
        <v>132</v>
      </c>
      <c r="F44" s="4" t="s">
        <v>14</v>
      </c>
      <c r="G44" s="5">
        <v>100</v>
      </c>
      <c r="H44" s="1" t="s">
        <v>123</v>
      </c>
      <c r="I44" s="4" t="s">
        <v>36</v>
      </c>
    </row>
    <row r="45" spans="1:9" ht="30">
      <c r="A45" s="4">
        <v>2698</v>
      </c>
      <c r="B45" s="3" t="s">
        <v>129</v>
      </c>
      <c r="C45" s="4" t="s">
        <v>11</v>
      </c>
      <c r="D45" s="3" t="s">
        <v>133</v>
      </c>
      <c r="E45" s="3" t="s">
        <v>134</v>
      </c>
      <c r="F45" s="4" t="s">
        <v>14</v>
      </c>
      <c r="G45" s="5">
        <v>100</v>
      </c>
      <c r="H45" s="1" t="s">
        <v>20</v>
      </c>
      <c r="I45" s="4" t="s">
        <v>16</v>
      </c>
    </row>
    <row r="46" spans="1:9" ht="15.4" customHeight="1">
      <c r="A46" s="4">
        <v>2699</v>
      </c>
      <c r="B46" s="3" t="s">
        <v>129</v>
      </c>
      <c r="C46" s="4" t="s">
        <v>11</v>
      </c>
      <c r="D46" s="3" t="s">
        <v>135</v>
      </c>
      <c r="E46" s="3" t="s">
        <v>136</v>
      </c>
      <c r="F46" s="4" t="s">
        <v>14</v>
      </c>
      <c r="G46" s="5">
        <v>100</v>
      </c>
      <c r="H46" s="1" t="s">
        <v>24</v>
      </c>
      <c r="I46" s="4" t="s">
        <v>36</v>
      </c>
    </row>
    <row r="47" spans="1:9" ht="45">
      <c r="A47" s="4">
        <v>2700</v>
      </c>
      <c r="B47" s="3" t="s">
        <v>129</v>
      </c>
      <c r="C47" s="4" t="s">
        <v>11</v>
      </c>
      <c r="D47" s="3" t="s">
        <v>43</v>
      </c>
      <c r="E47" s="3" t="s">
        <v>137</v>
      </c>
      <c r="F47" s="4" t="s">
        <v>14</v>
      </c>
      <c r="G47" s="5">
        <v>200</v>
      </c>
      <c r="H47" s="1" t="s">
        <v>24</v>
      </c>
      <c r="I47" s="4" t="s">
        <v>36</v>
      </c>
    </row>
    <row r="48" spans="1:9" ht="60">
      <c r="A48" s="4">
        <v>2693</v>
      </c>
      <c r="B48" s="3" t="s">
        <v>129</v>
      </c>
      <c r="C48" s="4" t="s">
        <v>11</v>
      </c>
      <c r="D48" s="3" t="s">
        <v>57</v>
      </c>
      <c r="E48" s="3" t="s">
        <v>138</v>
      </c>
      <c r="F48" s="4" t="s">
        <v>11</v>
      </c>
      <c r="G48" s="5">
        <v>1000</v>
      </c>
      <c r="H48" s="1" t="s">
        <v>59</v>
      </c>
      <c r="I48" s="4" t="s">
        <v>36</v>
      </c>
    </row>
    <row r="49" spans="1:2">
      <c r="A49" s="9" t="s">
        <v>139</v>
      </c>
      <c r="B49" s="12">
        <f>G5+G6+G7+G11+G20+G21+G25+G32+G42</f>
        <v>4900</v>
      </c>
    </row>
    <row r="50" spans="1:2">
      <c r="A50" s="10" t="s">
        <v>140</v>
      </c>
      <c r="B50" s="12">
        <f>G8+G9+G12+G13+G14+G15+G16+G22+G26+G28+G29+G30+G31+G33+G34+G35+G36+G37+G38+G39+G40+G41+G43+G44+G46+G47+G48</f>
        <v>7800</v>
      </c>
    </row>
    <row r="51" spans="1:2">
      <c r="A51" s="11" t="s">
        <v>141</v>
      </c>
      <c r="B51" s="12">
        <f>G3+G4+G10+G17+G18+G19+G23+G24+G27+G45</f>
        <v>3800</v>
      </c>
    </row>
    <row r="52" spans="1:2">
      <c r="A52" s="8" t="s">
        <v>142</v>
      </c>
      <c r="B52" s="13">
        <f>B49+B50+B51</f>
        <v>16500</v>
      </c>
    </row>
    <row r="53" spans="1:2">
      <c r="B53" s="4"/>
    </row>
    <row r="54" spans="1:2">
      <c r="A54" s="4" t="s">
        <v>143</v>
      </c>
      <c r="B54" s="12">
        <f>G3+G5+G6+G7+G8+G9+G10+G11+G12+G13+G14+G15+G18+G17+G19+G24+G25+G26+G27+G28+G29+G32+G33+G34+G35+G36+G37+G38+G39+G40+G41+G42+G43+G44+G45+G46+G47</f>
        <v>4500</v>
      </c>
    </row>
  </sheetData>
  <autoFilter ref="A2:I48" xr:uid="{69B0720A-2C08-4BC7-A6BC-093FD23309A3}"/>
  <pageMargins left="0.7" right="0.7" top="0.75" bottom="0.75" header="0.3" footer="0.3"/>
  <pageSetup orientation="portrait" r:id="rId1"/>
  <ignoredErrors>
    <ignoredError sqref="I3:I48"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Ciera Garechana</cp:lastModifiedBy>
  <cp:revision/>
  <dcterms:created xsi:type="dcterms:W3CDTF">2021-01-12T19:18:39Z</dcterms:created>
  <dcterms:modified xsi:type="dcterms:W3CDTF">2022-03-10T21:04:20Z</dcterms:modified>
  <cp:category/>
  <cp:contentStatus/>
</cp:coreProperties>
</file>