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7"/>
  <workbookPr defaultThemeVersion="124226"/>
  <mc:AlternateContent xmlns:mc="http://schemas.openxmlformats.org/markup-compatibility/2006">
    <mc:Choice Requires="x15">
      <x15ac:absPath xmlns:x15ac="http://schemas.microsoft.com/office/spreadsheetml/2010/11/ac" url="I:\Secure\HR\Personnel_Issues\Title II &amp; Title VI\ADA Transition Plan\Facility ADA Assessment Reports 2020-2021\"/>
    </mc:Choice>
  </mc:AlternateContent>
  <xr:revisionPtr revIDLastSave="9" documentId="13_ncr:1_{4DF098D6-3C01-46F7-AE30-6BA3BE2DD803}" xr6:coauthVersionLast="47" xr6:coauthVersionMax="47" xr10:uidLastSave="{F502F95B-6BA8-4946-A665-D1F5AE6F72A8}"/>
  <bookViews>
    <workbookView xWindow="-98" yWindow="-98" windowWidth="20715" windowHeight="13276" xr2:uid="{00000000-000D-0000-FFFF-FFFF00000000}"/>
  </bookViews>
  <sheets>
    <sheet name="Borah Pool House" sheetId="1" r:id="rId1"/>
  </sheets>
  <definedNames>
    <definedName name="_xlnm._FilterDatabase" localSheetId="0" hidden="1">'Borah Pool House'!$A$2:$I$65</definedName>
    <definedName name="Test">'Borah Pool House'!$A$2:$I$65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9" i="1" l="1"/>
  <c r="B68" i="1"/>
  <c r="B67" i="1"/>
  <c r="B66" i="1"/>
</calcChain>
</file>

<file path=xl/sharedStrings.xml><?xml version="1.0" encoding="utf-8"?>
<sst xmlns="http://schemas.openxmlformats.org/spreadsheetml/2006/main" count="455" uniqueCount="170">
  <si>
    <t>Caption: Borah Pool House ADA assessment findings, recommendations for remediation, and associated costs.</t>
  </si>
  <si>
    <t>ID</t>
  </si>
  <si>
    <t>LOCATION</t>
  </si>
  <si>
    <t>BUILT BEFORE ADA</t>
  </si>
  <si>
    <t>VIOLATIONS</t>
  </si>
  <si>
    <t>2010 ADA CODE</t>
  </si>
  <si>
    <t>RECOMMENDATIONS</t>
  </si>
  <si>
    <t>ESTIMATED COST</t>
  </si>
  <si>
    <t>QUICK FIX</t>
  </si>
  <si>
    <t>PRIORITY SCORE</t>
  </si>
  <si>
    <t>Bleachers</t>
  </si>
  <si>
    <t>Yes</t>
  </si>
  <si>
    <t xml:space="preserve">There is a 0.5" change in level at the top of the ramp. </t>
  </si>
  <si>
    <t>§303.3</t>
  </si>
  <si>
    <t xml:space="preserve">Bevel the change in level with a slope not steeper than 1:2. </t>
  </si>
  <si>
    <t>No</t>
  </si>
  <si>
    <t>3</t>
  </si>
  <si>
    <t xml:space="preserve">The ramp leading to the bleachers has a running slope of 14.9%, and there are no handrails. </t>
  </si>
  <si>
    <t>§405.2</t>
  </si>
  <si>
    <t>Reconstruct the ramp to reduce the running slope to a maximum 8.3%. Install handrails at a minimum height of 34” and maximum of 38” above the ground. Make sure there are adequate handrail extensions both at the top and bottom of the handrail and edge protection on each side of ramp runs.</t>
  </si>
  <si>
    <t xml:space="preserve">The ramp leading to the bleachers has a running slope reaching 16.5%, and there are no handrails. The bleachers are located south of the swimming pool.  </t>
  </si>
  <si>
    <t>§405.2, §505.2</t>
  </si>
  <si>
    <t>Reconstruct the ramp to reduce the running slope to a maximum of 8.3%. Install handrails at a minimum height of 34” and maximum of 38” above the ground.  Make sure there are adequate handrail extensions both at the top and bottom of the handrail and edge protection on each side of ramp runs.</t>
  </si>
  <si>
    <t>Entrance</t>
  </si>
  <si>
    <t xml:space="preserve">The check in counter is 37.25" above the floor. </t>
  </si>
  <si>
    <t>§904.4.1</t>
  </si>
  <si>
    <t xml:space="preserve">A portion of the service counter must be no higher than 36” above the floor for a horizontal distance of 36”. </t>
  </si>
  <si>
    <t>4</t>
  </si>
  <si>
    <t>Entry Ramp</t>
  </si>
  <si>
    <t xml:space="preserve">The ramp at the main entrance has no handrails. </t>
  </si>
  <si>
    <t>§505.2</t>
  </si>
  <si>
    <t>Install handrails at a minimum height of 34” and maximum of 38” above the ground.  Make sure there are adequate handrail extensions both at the top and bottom of the handrail and edge protection on each side of ramp runs.</t>
  </si>
  <si>
    <t xml:space="preserve">The ramp leading to the main entrance has a running slope of 11.4%. </t>
  </si>
  <si>
    <t>Resurface the ramp to reduce the running slope to a maximum of 8.3%. Install handrails at a minimum height of 34” and maximum of 38” above the ground. Make sure there are adequate handrail extensions both at the top and bottom of the handrail and edge protection on each side of ramp runs.</t>
  </si>
  <si>
    <t xml:space="preserve">The landing at the top of the entry ramp is not 60"x60". </t>
  </si>
  <si>
    <t>§405.7.2, §405.7.3</t>
  </si>
  <si>
    <t xml:space="preserve">Expand the provided landing to ensure that the clear length is 60" long minimum to allow adequate turning space. </t>
  </si>
  <si>
    <t>Exterior Restrooms</t>
  </si>
  <si>
    <t xml:space="preserve">There is no tactile sign identifying the restroom. </t>
  </si>
  <si>
    <t>§216.2, §703</t>
  </si>
  <si>
    <t>Install tactile signage on the latch side of the doorway at a height of 48” minimum to 60” maximum above the floor, identifying room by name or room number. Signs shall be Braille with raised lettering and should be placed on the wall in the center of an 18"x18" clear floor space.</t>
  </si>
  <si>
    <t xml:space="preserve">There are no handrails provided on either side of the ramp. </t>
  </si>
  <si>
    <t>6</t>
  </si>
  <si>
    <t>Men’s Exterior Restrooms</t>
  </si>
  <si>
    <t xml:space="preserve">The toilet paper dispenser is located behind the rim of the toilet. </t>
  </si>
  <si>
    <t>§604.7</t>
  </si>
  <si>
    <t>Remount the toilet paper dispenser so that the centerline is located 7" minimum to 9" maximum in front of the toilet.  Ensure that the height is within the accessible reach range of 15" minimum to 48" maximum above the floor.</t>
  </si>
  <si>
    <t>5</t>
  </si>
  <si>
    <t xml:space="preserve">The pipes under the sink are not covered. </t>
  </si>
  <si>
    <t>§606.5</t>
  </si>
  <si>
    <t xml:space="preserve">Wrap the pipes beneath the sink with soft protective wrap or plastic. </t>
  </si>
  <si>
    <t>7</t>
  </si>
  <si>
    <t xml:space="preserve">The exit button is outside of the unobstructed forward reach range at 50" above the floor. </t>
  </si>
  <si>
    <t>§308.2.1</t>
  </si>
  <si>
    <t xml:space="preserve">Lower the exit button by 2" to meet the accessible reach range of 15" minimum and 48" maximum above the floor. </t>
  </si>
  <si>
    <t xml:space="preserve">The sink protrudes 10.5" into the circulation space at 33.5" above the floor. </t>
  </si>
  <si>
    <t>§307.2</t>
  </si>
  <si>
    <t xml:space="preserve">Recess the sink so it protrudes a maximum of 4", lower it so the bottom edge is 27" maximum above the floor, or extend the skirt underneath the sink to provide additional detectability. </t>
  </si>
  <si>
    <t xml:space="preserve">The urinal is 23.5" above the floor. </t>
  </si>
  <si>
    <t>§605.2</t>
  </si>
  <si>
    <t xml:space="preserve">Lower the urinal to a maximum height of 17"above the floor. </t>
  </si>
  <si>
    <t xml:space="preserve">There are no wheelchair accessible stalls, only a non-compliant ambulatory stall.  </t>
  </si>
  <si>
    <t>§216.8, §604.8.1</t>
  </si>
  <si>
    <t>Construct a wheelchair accessible stall that is 60" minimum wide and 59" minimum deep complying with §604.8.1.  This may be accomplished by the adjacent stall and making this a single-use restroom. In the mean time, install a directional sign indicating the location of the nearby accessible restroom, currently located inside the locker rooms.</t>
  </si>
  <si>
    <t>Men’s Locker Room</t>
  </si>
  <si>
    <t xml:space="preserve">The hooks are outside of the unobstructed forward reach range at 63" above the floor. </t>
  </si>
  <si>
    <t xml:space="preserve">Lower the hooks by 15" to meet the accessible reach range of 15" minimum and 48" maximum above the floor. </t>
  </si>
  <si>
    <t>8</t>
  </si>
  <si>
    <t xml:space="preserve">The door to the accessible water closet is not self closing. Either self-closing hinges are not installed on the door or if installed, they are defective. </t>
  </si>
  <si>
    <t>§604.8.1.2</t>
  </si>
  <si>
    <t xml:space="preserve">Install or reinstall self-closing hinges on the door to ensure that the door is self-closing per the ADA requirements. </t>
  </si>
  <si>
    <t xml:space="preserve">The mirror is too high to be accessible at 42" above the floor. </t>
  </si>
  <si>
    <t>§603.3</t>
  </si>
  <si>
    <t xml:space="preserve">Lower the mirror its bottom edge is a maximum height of 40" above the floor. </t>
  </si>
  <si>
    <t xml:space="preserve">The paper towel dispenser protrudes 8" into the circulation space at 46" above the floor. </t>
  </si>
  <si>
    <t xml:space="preserve">Recess the paper towel dispenser so it protrudes a maximum of 4", lower it so the bottom edge is 27" maximum above the floor, or place a cane detectable object beneath it. </t>
  </si>
  <si>
    <t xml:space="preserve">The changing table protrudes 5" into the circulation space at 36" above the floor. </t>
  </si>
  <si>
    <t xml:space="preserve">Recess the changing table so it protrudes a maximum of 4", lower it so the bottom edge is 27" maximum above the floor, or place a cane detectable object beneath it. </t>
  </si>
  <si>
    <t xml:space="preserve">There is no tactile sign identifying the men's locker room. </t>
  </si>
  <si>
    <t>Install tactile signage on the latch side of the doorway at a height of 48” minimum to 60” maximum above the floor, identifying the locker room by name or room number. Signs shall be Braille with raised lettering and should be placed on the wall in the center of an 18"x18" clear floor space.</t>
  </si>
  <si>
    <t xml:space="preserve">The pipes under the sinks are not covered. </t>
  </si>
  <si>
    <t xml:space="preserve">Wrap the pipes beneath the sinks with soft protective wrap or plastic. </t>
  </si>
  <si>
    <t xml:space="preserve">The benches in the men's locker room are 15" deep. </t>
  </si>
  <si>
    <t>§903.3</t>
  </si>
  <si>
    <t xml:space="preserve">Install one new bench that is at least 42" long and 20" to 24" inches deep. The accessible bench shall have a back support or be affixed to a wall. </t>
  </si>
  <si>
    <t xml:space="preserve">The shower does not have a seat. </t>
  </si>
  <si>
    <t>§610.3.1, §610.3.2</t>
  </si>
  <si>
    <t xml:space="preserve">Install a permanent shower seat between 17" and 19" above the floor. The shower seat dimensions shall comply with §610.3. </t>
  </si>
  <si>
    <t xml:space="preserve">The toilet paper is located at the rim of the toilet.  </t>
  </si>
  <si>
    <t xml:space="preserve">Remount the toilet paper dispenser so that the centerline is located 7" minimum to 9" maximum in front of the toilet. </t>
  </si>
  <si>
    <t xml:space="preserve">The rear grab bar is located 4.5" from the side wall. </t>
  </si>
  <si>
    <t>§604.5.2</t>
  </si>
  <si>
    <t xml:space="preserve">Replace the rear grab bar with one that is a minimum of 36" long minimum and extends from the centerline of the water closet 12" minimum on one side and 24" minimum on the other. </t>
  </si>
  <si>
    <t xml:space="preserve">The accessible water closet does not have a vertical grab bar. </t>
  </si>
  <si>
    <t>ICC A117.1 §604.5.1</t>
  </si>
  <si>
    <t>Install an 18" long (minimum) vertical grab bar, mounted with the bottom located at 39" minimum and 41" maximum above the floor.  The centerline of the vertical grab bar shall be located 39" minimum and 41" maximum from the rear wall.</t>
  </si>
  <si>
    <t xml:space="preserve">The maneuvering clearance outside the men's locker room door has a 5.2% slope. </t>
  </si>
  <si>
    <t>§404.2.4.4, §404.2.4.1</t>
  </si>
  <si>
    <t xml:space="preserve">Reconstruct the entryway to reduce the running slope to a maximum of 2% in all directions for 60" perpendicular to the doorway. </t>
  </si>
  <si>
    <t xml:space="preserve">There is not an accessible shower provided in the men's locker room. </t>
  </si>
  <si>
    <t>§213.3.6</t>
  </si>
  <si>
    <t>Install at least one accessible transfer or roll-in shower, complying with §608 as shown in the Locker Room Showers section of this report. Ensure appropriate seating, handrails, and shower hardware are provided.</t>
  </si>
  <si>
    <t>Office</t>
  </si>
  <si>
    <t xml:space="preserve">The microwave is outside of the unobstructed forward reach range at 53" above the floor. </t>
  </si>
  <si>
    <t xml:space="preserve">Lower the microwave by 5" to meet the accessible reach range of 15" minimum and 48" maximum above the floor. </t>
  </si>
  <si>
    <t xml:space="preserve">There is not adequate clear floor space to access the microwave. </t>
  </si>
  <si>
    <t>§305.3</t>
  </si>
  <si>
    <t>Relocate the microwave so that there is a minimum clear floor space of 30"x48". This can be achieved by moving the mats.</t>
  </si>
  <si>
    <t xml:space="preserve">The mirror is too high to be accessible at 53" above the floor. </t>
  </si>
  <si>
    <t>Parking</t>
  </si>
  <si>
    <t xml:space="preserve">The top of the parking space has a 3.2% slope. </t>
  </si>
  <si>
    <t>§502.4</t>
  </si>
  <si>
    <t xml:space="preserve">Resurface the parking space to reduce the slope to a maximum of 2% in all directions. </t>
  </si>
  <si>
    <t xml:space="preserve">The top of the parking space has a 4.7% slope. </t>
  </si>
  <si>
    <t>Picnic Table and Garbage Can</t>
  </si>
  <si>
    <t>The picnic table is not compliant because there is no wheelchair seating available. There is not a firm, stable, and slip resistant route to the picnic table and garbage can.</t>
  </si>
  <si>
    <t>§302.1, §305, §902.4</t>
  </si>
  <si>
    <t>Install a new accessible picnic table at a minimum height of 28" and maximum of 34". Provide knee clearance that is a minimum of 11" deep at 9" above the floor and 8" deep. Construct a firm, stable, and slip resistant accessible route from the nearby sidewalk to the newly placed accessible table with a maximum cross slope of 2% and maximum running slope of 5%.</t>
  </si>
  <si>
    <t>Picnic Tables</t>
  </si>
  <si>
    <t xml:space="preserve">The provided picnic table does not have an accessible clear space for a wheelchair user. </t>
  </si>
  <si>
    <t>§226.1, §902, §305, §306</t>
  </si>
  <si>
    <t>Add one or replace picnic tables so that at least 5% of the seating is wheelchair accessible. Ensure that the wheelchair accessible seating has a clear floor space of 30" x 48" with a slope not steeper than 2% and that the tables have sufficient knee and toe clearance.</t>
  </si>
  <si>
    <t>Pool Deck</t>
  </si>
  <si>
    <t xml:space="preserve">The higher drinking fountain protrudes 17" into the circulation path. </t>
  </si>
  <si>
    <t>§602, §307.2</t>
  </si>
  <si>
    <t xml:space="preserve">Place a drinking fountain skirt at this location to provide cane detectability. </t>
  </si>
  <si>
    <t>10</t>
  </si>
  <si>
    <t>Pool Deck Sunscreen Dispenser</t>
  </si>
  <si>
    <t xml:space="preserve">The sunscreen dispenser is outside of the unobstructed forward reach range at 49" above the floor. </t>
  </si>
  <si>
    <t xml:space="preserve">Lower the sunscreen dispenser by 1" to meet the accessible reach range of 15" minimum and 48" maximum above the floor. </t>
  </si>
  <si>
    <t>Pool Lift</t>
  </si>
  <si>
    <t xml:space="preserve">When installed, the pool lift seat is 14" above the pool deck. </t>
  </si>
  <si>
    <t>§1009.2.4</t>
  </si>
  <si>
    <t xml:space="preserve">Raise the height of the pool lift to be a minimum of 16" to a maximum of 19" above the pool deck. </t>
  </si>
  <si>
    <t>Splash Pad Ramp</t>
  </si>
  <si>
    <t xml:space="preserve">Handrails are only on one side of the ramp. </t>
  </si>
  <si>
    <t xml:space="preserve">Install handrails at a minimum height of 34” and maximum of 38” above the ground. Make sure there are adequate handrail extensions both at the top and bottom of the handrail. </t>
  </si>
  <si>
    <t xml:space="preserve">There are no handrail extensions for the ramp. </t>
  </si>
  <si>
    <t>§505.10</t>
  </si>
  <si>
    <t xml:space="preserve">Extend the ramp handrails 12” horizontally beyond the top and bottom of ramp runs. </t>
  </si>
  <si>
    <t>Women’s Exterior Restrooms</t>
  </si>
  <si>
    <t xml:space="preserve">The sink protrudes 11" into the circulation space at 33" above the floor. </t>
  </si>
  <si>
    <t xml:space="preserve">The toilet is located 18.5" from the sidewall. </t>
  </si>
  <si>
    <t>§604.2</t>
  </si>
  <si>
    <t xml:space="preserve">Reposition the toilet to be within 16" minimum and 18" maximum from the sidewall. </t>
  </si>
  <si>
    <t xml:space="preserve">The flush control is located on the wall side of the toilet. </t>
  </si>
  <si>
    <t>§604.6</t>
  </si>
  <si>
    <t xml:space="preserve">Either make the toilet flush automatically or relocate the flush control to be operated on the open side of the toilet. </t>
  </si>
  <si>
    <t xml:space="preserve">The accessible water closet does not have vertical and rear grab bars. </t>
  </si>
  <si>
    <t xml:space="preserve">There is no rear grab bar in the women's exterior restroom.  </t>
  </si>
  <si>
    <t xml:space="preserve">Install a rear grab bar that is a minimum of 36" long minimum and extends from the centerline of the water closet 12" minimum on one side and 24" minimum on the other. </t>
  </si>
  <si>
    <t xml:space="preserve">The side grab bar is located 10.5" from the rear wall. </t>
  </si>
  <si>
    <t>§604.5.1</t>
  </si>
  <si>
    <t xml:space="preserve">Remount the side grab bar 12" maximum from the rear wall and extending 54" minimum from the rear wall. </t>
  </si>
  <si>
    <t>Women’s Locker Room</t>
  </si>
  <si>
    <t xml:space="preserve">The hook is outside of the unobstructed forward reach range at 63" above the floor. </t>
  </si>
  <si>
    <t xml:space="preserve">Lower at least one hook by 15" to meet the accessible reach range of 15" minimum and 48" maximum above the floor. </t>
  </si>
  <si>
    <t xml:space="preserve">The mirror is too high to be accessible at 42.5" above the floor. </t>
  </si>
  <si>
    <t xml:space="preserve">The paper towel dispenser protrudes 8" into the circulation space at 46.5" above the floor. </t>
  </si>
  <si>
    <t xml:space="preserve">There is no tactile sign identifying the permanent room. </t>
  </si>
  <si>
    <t xml:space="preserve">The benches in the women's locker room are 14" deep. </t>
  </si>
  <si>
    <t xml:space="preserve">The maneuvering clearance outside the women's locker room door has a 6.5% slope. </t>
  </si>
  <si>
    <t>§404.2.4.4</t>
  </si>
  <si>
    <t xml:space="preserve">Reconstruct the entryway to reduce the running slope to a maximum of 2% in all directions for 60" perpendicular to the door. </t>
  </si>
  <si>
    <t xml:space="preserve">There is not an accessible shower provided. </t>
  </si>
  <si>
    <t>Install at least one accessible transfer or roll-in shower, complying with §608 as shown in the Locker Room Showers section of this report.  Ensure appropriate seating, handrails, and shower hardware are provided.</t>
  </si>
  <si>
    <t>High (1-4)</t>
  </si>
  <si>
    <t>Medium (5-7)</t>
  </si>
  <si>
    <t>Low (8-10)</t>
  </si>
  <si>
    <t>Quick Fix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</si>
</sst>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b/>
      <sz val="11"/>
      <color rgb="FF000000"/>
      <name val="Calibri"/>
      <family val="2"/>
      <scheme val="minor"/>
    </font>
    <font>
      <sz val="11"/>
      <color rgb="FF000000"/>
      <name val="Calibri"/>
      <family val="2"/>
      <scheme val="minor"/>
    </font>
    <font>
      <sz val="11"/>
      <color rgb="FF444444"/>
      <name val="Calibri"/>
      <family val="2"/>
      <charset val="1"/>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1">
    <border>
      <left/>
      <right/>
      <top/>
      <bottom/>
      <diagonal/>
    </border>
  </borders>
  <cellStyleXfs count="1">
    <xf numFmtId="0" fontId="0" fillId="0" borderId="0"/>
  </cellStyleXfs>
  <cellXfs count="13">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4" fontId="2" fillId="0" borderId="0" xfId="0" applyNumberFormat="1" applyFont="1" applyAlignment="1" applyProtection="1">
      <alignment horizontal="left" vertical="center"/>
    </xf>
    <xf numFmtId="0" fontId="2" fillId="0" borderId="0" xfId="0" applyFont="1" applyFill="1" applyAlignment="1">
      <alignment horizontal="left" vertical="center" wrapText="1"/>
    </xf>
    <xf numFmtId="0" fontId="2" fillId="4" borderId="0" xfId="0" applyFont="1" applyFill="1" applyAlignment="1">
      <alignment horizontal="left" vertical="center"/>
    </xf>
    <xf numFmtId="0" fontId="2" fillId="3" borderId="0" xfId="0" applyFont="1" applyFill="1" applyAlignment="1">
      <alignment horizontal="left" vertical="center"/>
    </xf>
    <xf numFmtId="0" fontId="2" fillId="2" borderId="0" xfId="0" applyFont="1" applyFill="1" applyAlignment="1">
      <alignment horizontal="left" vertical="center"/>
    </xf>
    <xf numFmtId="4" fontId="2" fillId="0" borderId="0" xfId="0" applyNumberFormat="1" applyFont="1" applyAlignment="1">
      <alignment horizontal="left" vertical="center"/>
    </xf>
    <xf numFmtId="4" fontId="2" fillId="0" borderId="0" xfId="0" applyNumberFormat="1" applyFont="1" applyFill="1" applyAlignment="1">
      <alignment horizontal="left" vertical="center"/>
    </xf>
    <xf numFmtId="0" fontId="3"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zoomScaleNormal="100" workbookViewId="0"/>
  </sheetViews>
  <sheetFormatPr defaultColWidth="9" defaultRowHeight="14.25"/>
  <cols>
    <col min="1" max="1" width="11.28515625" style="3" customWidth="1"/>
    <col min="2" max="2" width="25.28515625" style="3" bestFit="1" customWidth="1"/>
    <col min="3" max="3" width="16.140625" style="3" bestFit="1" customWidth="1"/>
    <col min="4" max="4" width="104.85546875" style="4" bestFit="1" customWidth="1"/>
    <col min="5" max="5" width="21" style="3" bestFit="1" customWidth="1"/>
    <col min="6" max="6" width="111.5703125" style="4" customWidth="1"/>
    <col min="7" max="7" width="14.7109375" style="3" bestFit="1" customWidth="1"/>
    <col min="8" max="8" width="8.85546875" style="3" bestFit="1" customWidth="1"/>
    <col min="9" max="9" width="14.140625" style="3" bestFit="1" customWidth="1"/>
    <col min="10" max="10" width="121.7109375" style="3" customWidth="1"/>
    <col min="11" max="20" width="9" style="3"/>
    <col min="21" max="21" width="14.7109375" style="3" bestFit="1" customWidth="1"/>
    <col min="22" max="22" width="8.85546875" style="3" bestFit="1" customWidth="1"/>
    <col min="23" max="23" width="9.140625" style="3" bestFit="1" customWidth="1"/>
    <col min="24" max="24" width="14.140625" style="3" bestFit="1" customWidth="1"/>
    <col min="25" max="16384" width="9" style="3"/>
  </cols>
  <sheetData>
    <row r="1" spans="1:9" ht="15">
      <c r="A1" s="12" t="s">
        <v>0</v>
      </c>
    </row>
    <row r="2" spans="1:9" ht="15">
      <c r="A2" s="1" t="s">
        <v>1</v>
      </c>
      <c r="B2" s="1" t="s">
        <v>2</v>
      </c>
      <c r="C2" s="1" t="s">
        <v>3</v>
      </c>
      <c r="D2" s="2" t="s">
        <v>4</v>
      </c>
      <c r="E2" s="1" t="s">
        <v>5</v>
      </c>
      <c r="F2" s="2" t="s">
        <v>6</v>
      </c>
      <c r="G2" s="1" t="s">
        <v>7</v>
      </c>
      <c r="H2" s="1" t="s">
        <v>8</v>
      </c>
      <c r="I2" s="1" t="s">
        <v>9</v>
      </c>
    </row>
    <row r="3" spans="1:9" ht="15">
      <c r="A3" s="3">
        <v>2141</v>
      </c>
      <c r="B3" s="3" t="s">
        <v>10</v>
      </c>
      <c r="C3" s="3" t="s">
        <v>11</v>
      </c>
      <c r="D3" s="4" t="s">
        <v>12</v>
      </c>
      <c r="E3" s="3" t="s">
        <v>13</v>
      </c>
      <c r="F3" s="4" t="s">
        <v>14</v>
      </c>
      <c r="G3" s="5">
        <v>1000</v>
      </c>
      <c r="H3" s="3" t="s">
        <v>15</v>
      </c>
      <c r="I3" s="3" t="s">
        <v>16</v>
      </c>
    </row>
    <row r="4" spans="1:9" ht="45">
      <c r="A4" s="3">
        <v>2137</v>
      </c>
      <c r="B4" s="3" t="s">
        <v>10</v>
      </c>
      <c r="C4" s="3" t="s">
        <v>11</v>
      </c>
      <c r="D4" s="4" t="s">
        <v>17</v>
      </c>
      <c r="E4" s="3" t="s">
        <v>18</v>
      </c>
      <c r="F4" s="4" t="s">
        <v>19</v>
      </c>
      <c r="G4" s="5">
        <v>5000</v>
      </c>
      <c r="H4" s="3" t="s">
        <v>15</v>
      </c>
      <c r="I4" s="3" t="s">
        <v>16</v>
      </c>
    </row>
    <row r="5" spans="1:9" ht="45">
      <c r="A5" s="3">
        <v>2139</v>
      </c>
      <c r="B5" s="3" t="s">
        <v>10</v>
      </c>
      <c r="C5" s="3" t="s">
        <v>11</v>
      </c>
      <c r="D5" s="4" t="s">
        <v>20</v>
      </c>
      <c r="E5" s="3" t="s">
        <v>21</v>
      </c>
      <c r="F5" s="4" t="s">
        <v>22</v>
      </c>
      <c r="G5" s="5">
        <v>5000</v>
      </c>
      <c r="H5" s="3" t="s">
        <v>15</v>
      </c>
      <c r="I5" s="3" t="s">
        <v>16</v>
      </c>
    </row>
    <row r="6" spans="1:9" ht="15">
      <c r="A6" s="3">
        <v>2172</v>
      </c>
      <c r="B6" s="3" t="s">
        <v>23</v>
      </c>
      <c r="C6" s="3" t="s">
        <v>11</v>
      </c>
      <c r="D6" s="4" t="s">
        <v>24</v>
      </c>
      <c r="E6" s="3" t="s">
        <v>25</v>
      </c>
      <c r="F6" s="4" t="s">
        <v>26</v>
      </c>
      <c r="G6" s="5">
        <v>1000</v>
      </c>
      <c r="H6" s="3" t="s">
        <v>15</v>
      </c>
      <c r="I6" s="3" t="s">
        <v>27</v>
      </c>
    </row>
    <row r="7" spans="1:9" ht="30">
      <c r="A7" s="3">
        <v>2409</v>
      </c>
      <c r="B7" s="3" t="s">
        <v>28</v>
      </c>
      <c r="C7" s="3" t="s">
        <v>11</v>
      </c>
      <c r="D7" s="4" t="s">
        <v>29</v>
      </c>
      <c r="E7" s="3" t="s">
        <v>30</v>
      </c>
      <c r="F7" s="4" t="s">
        <v>31</v>
      </c>
      <c r="G7" s="5">
        <v>1000</v>
      </c>
      <c r="H7" s="3" t="s">
        <v>15</v>
      </c>
      <c r="I7" s="3" t="s">
        <v>16</v>
      </c>
    </row>
    <row r="8" spans="1:9" ht="45">
      <c r="A8" s="3">
        <v>2408</v>
      </c>
      <c r="B8" s="3" t="s">
        <v>28</v>
      </c>
      <c r="C8" s="3" t="s">
        <v>11</v>
      </c>
      <c r="D8" s="4" t="s">
        <v>32</v>
      </c>
      <c r="E8" s="3" t="s">
        <v>18</v>
      </c>
      <c r="F8" s="4" t="s">
        <v>33</v>
      </c>
      <c r="G8" s="5">
        <v>5000</v>
      </c>
      <c r="H8" s="3" t="s">
        <v>15</v>
      </c>
      <c r="I8" s="3" t="s">
        <v>16</v>
      </c>
    </row>
    <row r="9" spans="1:9" ht="15">
      <c r="A9" s="3">
        <v>4459</v>
      </c>
      <c r="B9" s="3" t="s">
        <v>28</v>
      </c>
      <c r="C9" s="3" t="s">
        <v>11</v>
      </c>
      <c r="D9" s="4" t="s">
        <v>34</v>
      </c>
      <c r="E9" s="3" t="s">
        <v>35</v>
      </c>
      <c r="F9" s="4" t="s">
        <v>36</v>
      </c>
      <c r="G9" s="5">
        <v>5000</v>
      </c>
      <c r="H9" s="3" t="s">
        <v>15</v>
      </c>
      <c r="I9" s="3" t="s">
        <v>16</v>
      </c>
    </row>
    <row r="10" spans="1:9" ht="45">
      <c r="A10" s="3">
        <v>1926</v>
      </c>
      <c r="B10" s="3" t="s">
        <v>37</v>
      </c>
      <c r="C10" s="3" t="s">
        <v>11</v>
      </c>
      <c r="D10" s="4" t="s">
        <v>38</v>
      </c>
      <c r="E10" s="3" t="s">
        <v>39</v>
      </c>
      <c r="F10" s="4" t="s">
        <v>40</v>
      </c>
      <c r="G10" s="5">
        <v>200</v>
      </c>
      <c r="H10" s="3" t="s">
        <v>11</v>
      </c>
      <c r="I10" s="3" t="s">
        <v>16</v>
      </c>
    </row>
    <row r="11" spans="1:9" ht="30">
      <c r="A11" s="3">
        <v>1925</v>
      </c>
      <c r="B11" s="3" t="s">
        <v>37</v>
      </c>
      <c r="C11" s="3" t="s">
        <v>11</v>
      </c>
      <c r="D11" s="4" t="s">
        <v>41</v>
      </c>
      <c r="E11" s="3" t="s">
        <v>30</v>
      </c>
      <c r="F11" s="4" t="s">
        <v>31</v>
      </c>
      <c r="G11" s="5">
        <v>1000</v>
      </c>
      <c r="H11" s="3" t="s">
        <v>15</v>
      </c>
      <c r="I11" s="3" t="s">
        <v>42</v>
      </c>
    </row>
    <row r="12" spans="1:9" ht="30">
      <c r="A12" s="3">
        <v>1915</v>
      </c>
      <c r="B12" s="3" t="s">
        <v>43</v>
      </c>
      <c r="C12" s="3" t="s">
        <v>11</v>
      </c>
      <c r="D12" s="4" t="s">
        <v>44</v>
      </c>
      <c r="E12" s="3" t="s">
        <v>45</v>
      </c>
      <c r="F12" s="4" t="s">
        <v>46</v>
      </c>
      <c r="G12" s="5">
        <v>100</v>
      </c>
      <c r="H12" s="3" t="s">
        <v>11</v>
      </c>
      <c r="I12" s="3" t="s">
        <v>47</v>
      </c>
    </row>
    <row r="13" spans="1:9" ht="15">
      <c r="A13" s="3">
        <v>1923</v>
      </c>
      <c r="B13" s="3" t="s">
        <v>43</v>
      </c>
      <c r="C13" s="3" t="s">
        <v>11</v>
      </c>
      <c r="D13" s="4" t="s">
        <v>48</v>
      </c>
      <c r="E13" s="3" t="s">
        <v>49</v>
      </c>
      <c r="F13" s="4" t="s">
        <v>50</v>
      </c>
      <c r="G13" s="5">
        <v>100</v>
      </c>
      <c r="H13" s="3" t="s">
        <v>11</v>
      </c>
      <c r="I13" s="3" t="s">
        <v>51</v>
      </c>
    </row>
    <row r="14" spans="1:9" ht="15">
      <c r="A14" s="3">
        <v>1917</v>
      </c>
      <c r="B14" s="3" t="s">
        <v>43</v>
      </c>
      <c r="C14" s="3" t="s">
        <v>11</v>
      </c>
      <c r="D14" s="4" t="s">
        <v>52</v>
      </c>
      <c r="E14" s="3" t="s">
        <v>53</v>
      </c>
      <c r="F14" s="4" t="s">
        <v>54</v>
      </c>
      <c r="G14" s="5">
        <v>100</v>
      </c>
      <c r="H14" s="3" t="s">
        <v>11</v>
      </c>
      <c r="I14" s="3" t="s">
        <v>16</v>
      </c>
    </row>
    <row r="15" spans="1:9" ht="30">
      <c r="A15" s="3">
        <v>1920</v>
      </c>
      <c r="B15" s="3" t="s">
        <v>43</v>
      </c>
      <c r="C15" s="3" t="s">
        <v>11</v>
      </c>
      <c r="D15" s="4" t="s">
        <v>55</v>
      </c>
      <c r="E15" s="3" t="s">
        <v>56</v>
      </c>
      <c r="F15" s="4" t="s">
        <v>57</v>
      </c>
      <c r="G15" s="5">
        <v>500</v>
      </c>
      <c r="H15" s="3" t="s">
        <v>11</v>
      </c>
      <c r="I15" s="3" t="s">
        <v>47</v>
      </c>
    </row>
    <row r="16" spans="1:9" ht="15">
      <c r="A16" s="3">
        <v>1918</v>
      </c>
      <c r="B16" s="3" t="s">
        <v>43</v>
      </c>
      <c r="C16" s="3" t="s">
        <v>11</v>
      </c>
      <c r="D16" s="4" t="s">
        <v>58</v>
      </c>
      <c r="E16" s="3" t="s">
        <v>59</v>
      </c>
      <c r="F16" s="4" t="s">
        <v>60</v>
      </c>
      <c r="G16" s="5">
        <v>1000</v>
      </c>
      <c r="H16" s="3" t="s">
        <v>15</v>
      </c>
      <c r="I16" s="3" t="s">
        <v>47</v>
      </c>
    </row>
    <row r="17" spans="1:10" ht="45">
      <c r="A17" s="3">
        <v>4464</v>
      </c>
      <c r="B17" s="3" t="s">
        <v>43</v>
      </c>
      <c r="C17" s="3" t="s">
        <v>11</v>
      </c>
      <c r="D17" s="4" t="s">
        <v>61</v>
      </c>
      <c r="E17" s="3" t="s">
        <v>62</v>
      </c>
      <c r="F17" s="6" t="s">
        <v>63</v>
      </c>
      <c r="G17" s="5">
        <v>10000</v>
      </c>
      <c r="H17" s="3" t="s">
        <v>15</v>
      </c>
      <c r="I17" s="3" t="s">
        <v>47</v>
      </c>
      <c r="J17" s="4"/>
    </row>
    <row r="18" spans="1:10" ht="15">
      <c r="A18" s="3">
        <v>2163</v>
      </c>
      <c r="B18" s="3" t="s">
        <v>64</v>
      </c>
      <c r="C18" s="3" t="s">
        <v>11</v>
      </c>
      <c r="D18" s="4" t="s">
        <v>65</v>
      </c>
      <c r="E18" s="3" t="s">
        <v>53</v>
      </c>
      <c r="F18" s="4" t="s">
        <v>66</v>
      </c>
      <c r="G18" s="5">
        <v>100</v>
      </c>
      <c r="H18" s="3" t="s">
        <v>11</v>
      </c>
      <c r="I18" s="3" t="s">
        <v>67</v>
      </c>
    </row>
    <row r="19" spans="1:10" ht="30">
      <c r="A19" s="3">
        <v>2154</v>
      </c>
      <c r="B19" s="3" t="s">
        <v>64</v>
      </c>
      <c r="C19" s="3" t="s">
        <v>11</v>
      </c>
      <c r="D19" s="4" t="s">
        <v>68</v>
      </c>
      <c r="E19" s="3" t="s">
        <v>69</v>
      </c>
      <c r="F19" s="4" t="s">
        <v>70</v>
      </c>
      <c r="G19" s="5">
        <v>100</v>
      </c>
      <c r="H19" s="3" t="s">
        <v>11</v>
      </c>
      <c r="I19" s="3" t="s">
        <v>47</v>
      </c>
    </row>
    <row r="20" spans="1:10" ht="15">
      <c r="A20" s="3">
        <v>2156</v>
      </c>
      <c r="B20" s="3" t="s">
        <v>64</v>
      </c>
      <c r="C20" s="3" t="s">
        <v>11</v>
      </c>
      <c r="D20" s="4" t="s">
        <v>71</v>
      </c>
      <c r="E20" s="3" t="s">
        <v>72</v>
      </c>
      <c r="F20" s="4" t="s">
        <v>73</v>
      </c>
      <c r="G20" s="5">
        <v>100</v>
      </c>
      <c r="H20" s="3" t="s">
        <v>11</v>
      </c>
      <c r="I20" s="3" t="s">
        <v>51</v>
      </c>
    </row>
    <row r="21" spans="1:10" ht="30">
      <c r="A21" s="3">
        <v>2157</v>
      </c>
      <c r="B21" s="3" t="s">
        <v>64</v>
      </c>
      <c r="C21" s="3" t="s">
        <v>11</v>
      </c>
      <c r="D21" s="4" t="s">
        <v>74</v>
      </c>
      <c r="E21" s="3" t="s">
        <v>56</v>
      </c>
      <c r="F21" s="4" t="s">
        <v>75</v>
      </c>
      <c r="G21" s="5">
        <v>100</v>
      </c>
      <c r="H21" s="3" t="s">
        <v>11</v>
      </c>
      <c r="I21" s="3" t="s">
        <v>47</v>
      </c>
    </row>
    <row r="22" spans="1:10" ht="30">
      <c r="A22" s="3">
        <v>2164</v>
      </c>
      <c r="B22" s="3" t="s">
        <v>64</v>
      </c>
      <c r="C22" s="3" t="s">
        <v>11</v>
      </c>
      <c r="D22" s="4" t="s">
        <v>76</v>
      </c>
      <c r="E22" s="3" t="s">
        <v>56</v>
      </c>
      <c r="F22" s="4" t="s">
        <v>77</v>
      </c>
      <c r="G22" s="5">
        <v>100</v>
      </c>
      <c r="H22" s="3" t="s">
        <v>11</v>
      </c>
      <c r="I22" s="3" t="s">
        <v>47</v>
      </c>
    </row>
    <row r="23" spans="1:10" ht="45">
      <c r="A23" s="3">
        <v>2147</v>
      </c>
      <c r="B23" s="3" t="s">
        <v>64</v>
      </c>
      <c r="C23" s="3" t="s">
        <v>11</v>
      </c>
      <c r="D23" s="4" t="s">
        <v>78</v>
      </c>
      <c r="E23" s="3" t="s">
        <v>39</v>
      </c>
      <c r="F23" s="4" t="s">
        <v>79</v>
      </c>
      <c r="G23" s="5">
        <v>100</v>
      </c>
      <c r="H23" s="3" t="s">
        <v>11</v>
      </c>
      <c r="I23" s="3" t="s">
        <v>16</v>
      </c>
    </row>
    <row r="24" spans="1:10" ht="45">
      <c r="A24" s="3">
        <v>2165</v>
      </c>
      <c r="B24" s="3" t="s">
        <v>64</v>
      </c>
      <c r="C24" s="3" t="s">
        <v>11</v>
      </c>
      <c r="D24" s="4" t="s">
        <v>78</v>
      </c>
      <c r="E24" s="3" t="s">
        <v>39</v>
      </c>
      <c r="F24" s="4" t="s">
        <v>40</v>
      </c>
      <c r="G24" s="5">
        <v>100</v>
      </c>
      <c r="H24" s="3" t="s">
        <v>11</v>
      </c>
      <c r="I24" s="3" t="s">
        <v>16</v>
      </c>
    </row>
    <row r="25" spans="1:10" ht="15">
      <c r="A25" s="3">
        <v>2155</v>
      </c>
      <c r="B25" s="3" t="s">
        <v>64</v>
      </c>
      <c r="C25" s="3" t="s">
        <v>11</v>
      </c>
      <c r="D25" s="4" t="s">
        <v>80</v>
      </c>
      <c r="E25" s="3" t="s">
        <v>49</v>
      </c>
      <c r="F25" s="4" t="s">
        <v>81</v>
      </c>
      <c r="G25" s="5">
        <v>200</v>
      </c>
      <c r="H25" s="3" t="s">
        <v>11</v>
      </c>
      <c r="I25" s="3" t="s">
        <v>51</v>
      </c>
    </row>
    <row r="26" spans="1:10" ht="30">
      <c r="A26" s="3">
        <v>2148</v>
      </c>
      <c r="B26" s="3" t="s">
        <v>64</v>
      </c>
      <c r="C26" s="3" t="s">
        <v>11</v>
      </c>
      <c r="D26" s="4" t="s">
        <v>82</v>
      </c>
      <c r="E26" s="3" t="s">
        <v>83</v>
      </c>
      <c r="F26" s="4" t="s">
        <v>84</v>
      </c>
      <c r="G26" s="5">
        <v>500</v>
      </c>
      <c r="H26" s="3" t="s">
        <v>11</v>
      </c>
      <c r="I26" s="3" t="s">
        <v>47</v>
      </c>
    </row>
    <row r="27" spans="1:10" ht="30">
      <c r="A27" s="3">
        <v>2160</v>
      </c>
      <c r="B27" s="3" t="s">
        <v>64</v>
      </c>
      <c r="C27" s="3" t="s">
        <v>11</v>
      </c>
      <c r="D27" s="4" t="s">
        <v>85</v>
      </c>
      <c r="E27" s="3" t="s">
        <v>86</v>
      </c>
      <c r="F27" s="4" t="s">
        <v>87</v>
      </c>
      <c r="G27" s="5">
        <v>500</v>
      </c>
      <c r="H27" s="3" t="s">
        <v>11</v>
      </c>
      <c r="I27" s="3" t="s">
        <v>42</v>
      </c>
    </row>
    <row r="28" spans="1:10" ht="15">
      <c r="A28" s="3">
        <v>4466</v>
      </c>
      <c r="B28" s="3" t="s">
        <v>64</v>
      </c>
      <c r="C28" s="3" t="s">
        <v>11</v>
      </c>
      <c r="D28" s="4" t="s">
        <v>88</v>
      </c>
      <c r="E28" s="3" t="s">
        <v>45</v>
      </c>
      <c r="F28" s="4" t="s">
        <v>89</v>
      </c>
      <c r="G28" s="5">
        <v>500</v>
      </c>
      <c r="H28" s="3" t="s">
        <v>11</v>
      </c>
      <c r="I28" s="3" t="s">
        <v>47</v>
      </c>
    </row>
    <row r="29" spans="1:10" ht="30">
      <c r="A29" s="3">
        <v>2149</v>
      </c>
      <c r="B29" s="3" t="s">
        <v>64</v>
      </c>
      <c r="C29" s="3" t="s">
        <v>11</v>
      </c>
      <c r="D29" s="4" t="s">
        <v>90</v>
      </c>
      <c r="E29" s="3" t="s">
        <v>91</v>
      </c>
      <c r="F29" s="4" t="s">
        <v>92</v>
      </c>
      <c r="G29" s="5">
        <v>1000</v>
      </c>
      <c r="H29" s="3" t="s">
        <v>15</v>
      </c>
      <c r="I29" s="3" t="s">
        <v>47</v>
      </c>
    </row>
    <row r="30" spans="1:10" ht="45">
      <c r="A30" s="3">
        <v>2153</v>
      </c>
      <c r="B30" s="3" t="s">
        <v>64</v>
      </c>
      <c r="C30" s="3" t="s">
        <v>11</v>
      </c>
      <c r="D30" s="4" t="s">
        <v>93</v>
      </c>
      <c r="E30" s="3" t="s">
        <v>94</v>
      </c>
      <c r="F30" s="4" t="s">
        <v>95</v>
      </c>
      <c r="G30" s="5">
        <v>1000</v>
      </c>
      <c r="H30" s="3" t="s">
        <v>15</v>
      </c>
      <c r="I30" s="3" t="s">
        <v>47</v>
      </c>
    </row>
    <row r="31" spans="1:10" ht="30">
      <c r="A31" s="3">
        <v>2146</v>
      </c>
      <c r="B31" s="3" t="s">
        <v>64</v>
      </c>
      <c r="C31" s="3" t="s">
        <v>11</v>
      </c>
      <c r="D31" s="4" t="s">
        <v>96</v>
      </c>
      <c r="E31" s="3" t="s">
        <v>97</v>
      </c>
      <c r="F31" s="4" t="s">
        <v>98</v>
      </c>
      <c r="G31" s="5">
        <v>2500</v>
      </c>
      <c r="H31" s="3" t="s">
        <v>15</v>
      </c>
      <c r="I31" s="3" t="s">
        <v>16</v>
      </c>
    </row>
    <row r="32" spans="1:10" ht="30">
      <c r="A32" s="3">
        <v>2158</v>
      </c>
      <c r="B32" s="3" t="s">
        <v>64</v>
      </c>
      <c r="C32" s="3" t="s">
        <v>11</v>
      </c>
      <c r="D32" s="4" t="s">
        <v>99</v>
      </c>
      <c r="E32" s="3" t="s">
        <v>100</v>
      </c>
      <c r="F32" s="4" t="s">
        <v>101</v>
      </c>
      <c r="G32" s="5">
        <v>10000</v>
      </c>
      <c r="H32" s="3" t="s">
        <v>15</v>
      </c>
      <c r="I32" s="3" t="s">
        <v>16</v>
      </c>
    </row>
    <row r="33" spans="1:9" ht="15">
      <c r="A33" s="3">
        <v>2167</v>
      </c>
      <c r="B33" s="3" t="s">
        <v>102</v>
      </c>
      <c r="C33" s="3" t="s">
        <v>11</v>
      </c>
      <c r="D33" s="4" t="s">
        <v>103</v>
      </c>
      <c r="E33" s="3" t="s">
        <v>53</v>
      </c>
      <c r="F33" s="4" t="s">
        <v>104</v>
      </c>
      <c r="G33" s="5">
        <v>100</v>
      </c>
      <c r="H33" s="3" t="s">
        <v>11</v>
      </c>
      <c r="I33" s="3" t="s">
        <v>67</v>
      </c>
    </row>
    <row r="34" spans="1:9" ht="15">
      <c r="A34" s="3">
        <v>2168</v>
      </c>
      <c r="B34" s="3" t="s">
        <v>102</v>
      </c>
      <c r="C34" s="3" t="s">
        <v>11</v>
      </c>
      <c r="D34" s="4" t="s">
        <v>105</v>
      </c>
      <c r="E34" s="3" t="s">
        <v>106</v>
      </c>
      <c r="F34" s="4" t="s">
        <v>107</v>
      </c>
      <c r="G34" s="5">
        <v>100</v>
      </c>
      <c r="H34" s="3" t="s">
        <v>11</v>
      </c>
      <c r="I34" s="3" t="s">
        <v>47</v>
      </c>
    </row>
    <row r="35" spans="1:9" ht="15">
      <c r="A35" s="3">
        <v>2170</v>
      </c>
      <c r="B35" s="3" t="s">
        <v>102</v>
      </c>
      <c r="C35" s="3" t="s">
        <v>11</v>
      </c>
      <c r="D35" s="4" t="s">
        <v>108</v>
      </c>
      <c r="E35" s="3" t="s">
        <v>72</v>
      </c>
      <c r="F35" s="4" t="s">
        <v>73</v>
      </c>
      <c r="G35" s="5">
        <v>100</v>
      </c>
      <c r="H35" s="3" t="s">
        <v>11</v>
      </c>
      <c r="I35" s="3" t="s">
        <v>51</v>
      </c>
    </row>
    <row r="36" spans="1:9" ht="15">
      <c r="A36" s="3">
        <v>2171</v>
      </c>
      <c r="B36" s="3" t="s">
        <v>102</v>
      </c>
      <c r="C36" s="3" t="s">
        <v>11</v>
      </c>
      <c r="D36" s="4" t="s">
        <v>48</v>
      </c>
      <c r="E36" s="3" t="s">
        <v>49</v>
      </c>
      <c r="F36" s="4" t="s">
        <v>50</v>
      </c>
      <c r="G36" s="5">
        <v>100</v>
      </c>
      <c r="H36" s="3" t="s">
        <v>11</v>
      </c>
      <c r="I36" s="3" t="s">
        <v>51</v>
      </c>
    </row>
    <row r="37" spans="1:9" ht="15">
      <c r="A37" s="3">
        <v>2403</v>
      </c>
      <c r="B37" s="3" t="s">
        <v>109</v>
      </c>
      <c r="C37" s="3" t="s">
        <v>11</v>
      </c>
      <c r="D37" s="4" t="s">
        <v>110</v>
      </c>
      <c r="E37" s="3" t="s">
        <v>111</v>
      </c>
      <c r="F37" s="4" t="s">
        <v>112</v>
      </c>
      <c r="G37" s="5">
        <v>1000</v>
      </c>
      <c r="H37" s="3" t="s">
        <v>15</v>
      </c>
      <c r="I37" s="3" t="s">
        <v>16</v>
      </c>
    </row>
    <row r="38" spans="1:9" ht="15">
      <c r="A38" s="3">
        <v>2404</v>
      </c>
      <c r="B38" s="3" t="s">
        <v>109</v>
      </c>
      <c r="C38" s="3" t="s">
        <v>11</v>
      </c>
      <c r="D38" s="4" t="s">
        <v>113</v>
      </c>
      <c r="E38" s="3" t="s">
        <v>111</v>
      </c>
      <c r="F38" s="4" t="s">
        <v>112</v>
      </c>
      <c r="G38" s="5">
        <v>1000</v>
      </c>
      <c r="H38" s="3" t="s">
        <v>15</v>
      </c>
      <c r="I38" s="3" t="s">
        <v>16</v>
      </c>
    </row>
    <row r="39" spans="1:9" ht="60">
      <c r="A39" s="3">
        <v>2407</v>
      </c>
      <c r="B39" s="3" t="s">
        <v>114</v>
      </c>
      <c r="C39" s="3" t="s">
        <v>11</v>
      </c>
      <c r="D39" s="4" t="s">
        <v>115</v>
      </c>
      <c r="E39" s="3" t="s">
        <v>116</v>
      </c>
      <c r="F39" s="4" t="s">
        <v>117</v>
      </c>
      <c r="G39" s="5">
        <v>10000</v>
      </c>
      <c r="H39" s="3" t="s">
        <v>15</v>
      </c>
      <c r="I39" s="3" t="s">
        <v>51</v>
      </c>
    </row>
    <row r="40" spans="1:9" ht="45">
      <c r="A40" s="3">
        <v>2136</v>
      </c>
      <c r="B40" s="3" t="s">
        <v>118</v>
      </c>
      <c r="C40" s="3" t="s">
        <v>11</v>
      </c>
      <c r="D40" s="4" t="s">
        <v>119</v>
      </c>
      <c r="E40" s="3" t="s">
        <v>120</v>
      </c>
      <c r="F40" s="4" t="s">
        <v>121</v>
      </c>
      <c r="G40" s="5">
        <v>1000</v>
      </c>
      <c r="H40" s="3" t="s">
        <v>15</v>
      </c>
      <c r="I40" s="3" t="s">
        <v>16</v>
      </c>
    </row>
    <row r="41" spans="1:9" ht="15">
      <c r="A41" s="3">
        <v>2144</v>
      </c>
      <c r="B41" s="3" t="s">
        <v>122</v>
      </c>
      <c r="C41" s="3" t="s">
        <v>11</v>
      </c>
      <c r="D41" s="4" t="s">
        <v>123</v>
      </c>
      <c r="E41" s="3" t="s">
        <v>124</v>
      </c>
      <c r="F41" s="4" t="s">
        <v>125</v>
      </c>
      <c r="G41" s="5">
        <v>100</v>
      </c>
      <c r="H41" s="3" t="s">
        <v>11</v>
      </c>
      <c r="I41" s="3" t="s">
        <v>126</v>
      </c>
    </row>
    <row r="42" spans="1:9" ht="30">
      <c r="A42" s="3">
        <v>2145</v>
      </c>
      <c r="B42" s="3" t="s">
        <v>127</v>
      </c>
      <c r="C42" s="3" t="s">
        <v>11</v>
      </c>
      <c r="D42" s="4" t="s">
        <v>128</v>
      </c>
      <c r="E42" s="3" t="s">
        <v>53</v>
      </c>
      <c r="F42" s="4" t="s">
        <v>129</v>
      </c>
      <c r="G42" s="5">
        <v>100</v>
      </c>
      <c r="H42" s="3" t="s">
        <v>11</v>
      </c>
      <c r="I42" s="3" t="s">
        <v>67</v>
      </c>
    </row>
    <row r="43" spans="1:9" ht="15">
      <c r="A43" s="3">
        <v>2142</v>
      </c>
      <c r="B43" s="3" t="s">
        <v>130</v>
      </c>
      <c r="C43" s="3" t="s">
        <v>11</v>
      </c>
      <c r="D43" s="4" t="s">
        <v>131</v>
      </c>
      <c r="E43" s="3" t="s">
        <v>132</v>
      </c>
      <c r="F43" s="4" t="s">
        <v>133</v>
      </c>
      <c r="G43" s="5">
        <v>500</v>
      </c>
      <c r="H43" s="3" t="s">
        <v>11</v>
      </c>
      <c r="I43" s="3" t="s">
        <v>16</v>
      </c>
    </row>
    <row r="44" spans="1:9" ht="30">
      <c r="A44" s="3">
        <v>2405</v>
      </c>
      <c r="B44" s="3" t="s">
        <v>134</v>
      </c>
      <c r="C44" s="3" t="s">
        <v>11</v>
      </c>
      <c r="D44" s="4" t="s">
        <v>135</v>
      </c>
      <c r="E44" s="3" t="s">
        <v>30</v>
      </c>
      <c r="F44" s="4" t="s">
        <v>136</v>
      </c>
      <c r="G44" s="5">
        <v>1000</v>
      </c>
      <c r="H44" s="3" t="s">
        <v>15</v>
      </c>
      <c r="I44" s="3" t="s">
        <v>42</v>
      </c>
    </row>
    <row r="45" spans="1:9" ht="15">
      <c r="A45" s="3">
        <v>2406</v>
      </c>
      <c r="B45" s="3" t="s">
        <v>134</v>
      </c>
      <c r="C45" s="3" t="s">
        <v>11</v>
      </c>
      <c r="D45" s="4" t="s">
        <v>137</v>
      </c>
      <c r="E45" s="3" t="s">
        <v>138</v>
      </c>
      <c r="F45" s="4" t="s">
        <v>139</v>
      </c>
      <c r="G45" s="5">
        <v>1000</v>
      </c>
      <c r="H45" s="3" t="s">
        <v>15</v>
      </c>
      <c r="I45" s="3" t="s">
        <v>47</v>
      </c>
    </row>
    <row r="46" spans="1:9" ht="15">
      <c r="A46" s="3">
        <v>1904</v>
      </c>
      <c r="B46" s="3" t="s">
        <v>140</v>
      </c>
      <c r="C46" s="3" t="s">
        <v>11</v>
      </c>
      <c r="D46" s="4" t="s">
        <v>48</v>
      </c>
      <c r="E46" s="3" t="s">
        <v>49</v>
      </c>
      <c r="F46" s="4" t="s">
        <v>50</v>
      </c>
      <c r="G46" s="5">
        <v>100</v>
      </c>
      <c r="H46" s="3" t="s">
        <v>11</v>
      </c>
      <c r="I46" s="3" t="s">
        <v>51</v>
      </c>
    </row>
    <row r="47" spans="1:9" ht="15">
      <c r="A47" s="3">
        <v>1907</v>
      </c>
      <c r="B47" s="3" t="s">
        <v>140</v>
      </c>
      <c r="C47" s="3" t="s">
        <v>11</v>
      </c>
      <c r="D47" s="4" t="s">
        <v>48</v>
      </c>
      <c r="E47" s="3" t="s">
        <v>49</v>
      </c>
      <c r="F47" s="4" t="s">
        <v>50</v>
      </c>
      <c r="G47" s="5">
        <v>100</v>
      </c>
      <c r="H47" s="3" t="s">
        <v>11</v>
      </c>
      <c r="I47" s="3" t="s">
        <v>51</v>
      </c>
    </row>
    <row r="48" spans="1:9" ht="15">
      <c r="A48" s="3">
        <v>1906</v>
      </c>
      <c r="B48" s="3" t="s">
        <v>140</v>
      </c>
      <c r="C48" s="3" t="s">
        <v>11</v>
      </c>
      <c r="D48" s="4" t="s">
        <v>52</v>
      </c>
      <c r="E48" s="3" t="s">
        <v>53</v>
      </c>
      <c r="F48" s="4" t="s">
        <v>54</v>
      </c>
      <c r="G48" s="5">
        <v>200</v>
      </c>
      <c r="H48" s="3" t="s">
        <v>11</v>
      </c>
      <c r="I48" s="3" t="s">
        <v>16</v>
      </c>
    </row>
    <row r="49" spans="1:9" ht="30">
      <c r="A49" s="3">
        <v>1903</v>
      </c>
      <c r="B49" s="3" t="s">
        <v>140</v>
      </c>
      <c r="C49" s="3" t="s">
        <v>11</v>
      </c>
      <c r="D49" s="4" t="s">
        <v>141</v>
      </c>
      <c r="E49" s="3" t="s">
        <v>56</v>
      </c>
      <c r="F49" s="4" t="s">
        <v>57</v>
      </c>
      <c r="G49" s="5">
        <v>500</v>
      </c>
      <c r="H49" s="3" t="s">
        <v>11</v>
      </c>
      <c r="I49" s="3" t="s">
        <v>47</v>
      </c>
    </row>
    <row r="50" spans="1:9" ht="15">
      <c r="A50" s="3">
        <v>1905</v>
      </c>
      <c r="B50" s="3" t="s">
        <v>140</v>
      </c>
      <c r="C50" s="3" t="s">
        <v>11</v>
      </c>
      <c r="D50" s="4" t="s">
        <v>142</v>
      </c>
      <c r="E50" s="3" t="s">
        <v>143</v>
      </c>
      <c r="F50" s="4" t="s">
        <v>144</v>
      </c>
      <c r="G50" s="5">
        <v>1000</v>
      </c>
      <c r="H50" s="3" t="s">
        <v>15</v>
      </c>
      <c r="I50" s="3" t="s">
        <v>47</v>
      </c>
    </row>
    <row r="51" spans="1:9" ht="15">
      <c r="A51" s="3">
        <v>1909</v>
      </c>
      <c r="B51" s="3" t="s">
        <v>140</v>
      </c>
      <c r="C51" s="3" t="s">
        <v>11</v>
      </c>
      <c r="D51" s="4" t="s">
        <v>145</v>
      </c>
      <c r="E51" s="3" t="s">
        <v>146</v>
      </c>
      <c r="F51" s="4" t="s">
        <v>147</v>
      </c>
      <c r="G51" s="5">
        <v>1000</v>
      </c>
      <c r="H51" s="3" t="s">
        <v>15</v>
      </c>
      <c r="I51" s="3" t="s">
        <v>47</v>
      </c>
    </row>
    <row r="52" spans="1:9" ht="45">
      <c r="A52" s="3">
        <v>1911</v>
      </c>
      <c r="B52" s="3" t="s">
        <v>140</v>
      </c>
      <c r="C52" s="3" t="s">
        <v>11</v>
      </c>
      <c r="D52" s="4" t="s">
        <v>148</v>
      </c>
      <c r="E52" s="3" t="s">
        <v>94</v>
      </c>
      <c r="F52" s="4" t="s">
        <v>95</v>
      </c>
      <c r="G52" s="5">
        <v>1000</v>
      </c>
      <c r="H52" s="3" t="s">
        <v>15</v>
      </c>
      <c r="I52" s="3" t="s">
        <v>47</v>
      </c>
    </row>
    <row r="53" spans="1:9" ht="30">
      <c r="A53" s="3">
        <v>4469</v>
      </c>
      <c r="B53" s="3" t="s">
        <v>140</v>
      </c>
      <c r="C53" s="3" t="s">
        <v>11</v>
      </c>
      <c r="D53" s="4" t="s">
        <v>149</v>
      </c>
      <c r="E53" s="3" t="s">
        <v>91</v>
      </c>
      <c r="F53" s="4" t="s">
        <v>150</v>
      </c>
      <c r="G53" s="5">
        <v>1000</v>
      </c>
      <c r="H53" s="3" t="s">
        <v>15</v>
      </c>
      <c r="I53" s="3" t="s">
        <v>47</v>
      </c>
    </row>
    <row r="54" spans="1:9" ht="15">
      <c r="A54" s="3">
        <v>1910</v>
      </c>
      <c r="B54" s="3" t="s">
        <v>140</v>
      </c>
      <c r="C54" s="3" t="s">
        <v>11</v>
      </c>
      <c r="D54" s="4" t="s">
        <v>151</v>
      </c>
      <c r="E54" s="3" t="s">
        <v>152</v>
      </c>
      <c r="F54" s="4" t="s">
        <v>153</v>
      </c>
      <c r="G54" s="5">
        <v>5000</v>
      </c>
      <c r="H54" s="3" t="s">
        <v>15</v>
      </c>
      <c r="I54" s="3" t="s">
        <v>47</v>
      </c>
    </row>
    <row r="55" spans="1:9" ht="15">
      <c r="A55" s="3">
        <v>2129</v>
      </c>
      <c r="B55" s="3" t="s">
        <v>154</v>
      </c>
      <c r="C55" s="3" t="s">
        <v>11</v>
      </c>
      <c r="D55" s="4" t="s">
        <v>155</v>
      </c>
      <c r="E55" s="3" t="s">
        <v>53</v>
      </c>
      <c r="F55" s="4" t="s">
        <v>156</v>
      </c>
      <c r="G55" s="5">
        <v>100</v>
      </c>
      <c r="H55" s="3" t="s">
        <v>11</v>
      </c>
      <c r="I55" s="3" t="s">
        <v>67</v>
      </c>
    </row>
    <row r="56" spans="1:9" ht="15">
      <c r="A56" s="3">
        <v>2131</v>
      </c>
      <c r="B56" s="3" t="s">
        <v>154</v>
      </c>
      <c r="C56" s="3" t="s">
        <v>11</v>
      </c>
      <c r="D56" s="4" t="s">
        <v>157</v>
      </c>
      <c r="E56" s="3" t="s">
        <v>72</v>
      </c>
      <c r="F56" s="4" t="s">
        <v>73</v>
      </c>
      <c r="G56" s="5">
        <v>100</v>
      </c>
      <c r="H56" s="3" t="s">
        <v>11</v>
      </c>
      <c r="I56" s="3" t="s">
        <v>51</v>
      </c>
    </row>
    <row r="57" spans="1:9" ht="30">
      <c r="A57" s="3">
        <v>2132</v>
      </c>
      <c r="B57" s="3" t="s">
        <v>154</v>
      </c>
      <c r="C57" s="3" t="s">
        <v>11</v>
      </c>
      <c r="D57" s="4" t="s">
        <v>158</v>
      </c>
      <c r="E57" s="3" t="s">
        <v>56</v>
      </c>
      <c r="F57" s="4" t="s">
        <v>75</v>
      </c>
      <c r="G57" s="5">
        <v>100</v>
      </c>
      <c r="H57" s="3" t="s">
        <v>11</v>
      </c>
      <c r="I57" s="3" t="s">
        <v>47</v>
      </c>
    </row>
    <row r="58" spans="1:9" ht="45">
      <c r="A58" s="3">
        <v>2135</v>
      </c>
      <c r="B58" s="3" t="s">
        <v>154</v>
      </c>
      <c r="C58" s="3" t="s">
        <v>11</v>
      </c>
      <c r="D58" s="4" t="s">
        <v>159</v>
      </c>
      <c r="E58" s="3" t="s">
        <v>39</v>
      </c>
      <c r="F58" s="4" t="s">
        <v>40</v>
      </c>
      <c r="G58" s="5">
        <v>100</v>
      </c>
      <c r="H58" s="3" t="s">
        <v>11</v>
      </c>
      <c r="I58" s="3" t="s">
        <v>16</v>
      </c>
    </row>
    <row r="59" spans="1:9" ht="15">
      <c r="A59" s="3">
        <v>2130</v>
      </c>
      <c r="B59" s="3" t="s">
        <v>154</v>
      </c>
      <c r="C59" s="3" t="s">
        <v>11</v>
      </c>
      <c r="D59" s="4" t="s">
        <v>80</v>
      </c>
      <c r="E59" s="3" t="s">
        <v>49</v>
      </c>
      <c r="F59" s="4" t="s">
        <v>81</v>
      </c>
      <c r="G59" s="5">
        <v>200</v>
      </c>
      <c r="H59" s="3" t="s">
        <v>11</v>
      </c>
      <c r="I59" s="3" t="s">
        <v>51</v>
      </c>
    </row>
    <row r="60" spans="1:9" ht="15">
      <c r="A60" s="3">
        <v>2121</v>
      </c>
      <c r="B60" s="3" t="s">
        <v>154</v>
      </c>
      <c r="C60" s="3" t="s">
        <v>11</v>
      </c>
      <c r="D60" s="4" t="s">
        <v>151</v>
      </c>
      <c r="E60" s="3" t="s">
        <v>152</v>
      </c>
      <c r="F60" s="4" t="s">
        <v>153</v>
      </c>
      <c r="G60" s="5">
        <v>500</v>
      </c>
      <c r="H60" s="3" t="s">
        <v>11</v>
      </c>
      <c r="I60" s="3" t="s">
        <v>47</v>
      </c>
    </row>
    <row r="61" spans="1:9" ht="30">
      <c r="A61" s="3">
        <v>2133</v>
      </c>
      <c r="B61" s="3" t="s">
        <v>154</v>
      </c>
      <c r="C61" s="3" t="s">
        <v>11</v>
      </c>
      <c r="D61" s="4" t="s">
        <v>160</v>
      </c>
      <c r="E61" s="3" t="s">
        <v>83</v>
      </c>
      <c r="F61" s="4" t="s">
        <v>84</v>
      </c>
      <c r="G61" s="5">
        <v>500</v>
      </c>
      <c r="H61" s="3" t="s">
        <v>11</v>
      </c>
      <c r="I61" s="3" t="s">
        <v>47</v>
      </c>
    </row>
    <row r="62" spans="1:9" ht="30">
      <c r="A62" s="3">
        <v>4467</v>
      </c>
      <c r="B62" s="3" t="s">
        <v>154</v>
      </c>
      <c r="C62" s="3" t="s">
        <v>11</v>
      </c>
      <c r="D62" s="4" t="s">
        <v>68</v>
      </c>
      <c r="E62" s="3" t="s">
        <v>69</v>
      </c>
      <c r="F62" s="4" t="s">
        <v>70</v>
      </c>
      <c r="G62" s="5">
        <v>500</v>
      </c>
      <c r="H62" s="3" t="s">
        <v>11</v>
      </c>
      <c r="I62" s="3" t="s">
        <v>47</v>
      </c>
    </row>
    <row r="63" spans="1:9" ht="45">
      <c r="A63" s="3">
        <v>2123</v>
      </c>
      <c r="B63" s="3" t="s">
        <v>154</v>
      </c>
      <c r="C63" s="3" t="s">
        <v>11</v>
      </c>
      <c r="D63" s="4" t="s">
        <v>93</v>
      </c>
      <c r="E63" s="3" t="s">
        <v>94</v>
      </c>
      <c r="F63" s="4" t="s">
        <v>95</v>
      </c>
      <c r="G63" s="5">
        <v>1000</v>
      </c>
      <c r="H63" s="3" t="s">
        <v>15</v>
      </c>
      <c r="I63" s="3" t="s">
        <v>47</v>
      </c>
    </row>
    <row r="64" spans="1:9" ht="30">
      <c r="A64" s="3">
        <v>2134</v>
      </c>
      <c r="B64" s="3" t="s">
        <v>154</v>
      </c>
      <c r="C64" s="3" t="s">
        <v>11</v>
      </c>
      <c r="D64" s="4" t="s">
        <v>161</v>
      </c>
      <c r="E64" s="3" t="s">
        <v>162</v>
      </c>
      <c r="F64" s="4" t="s">
        <v>163</v>
      </c>
      <c r="G64" s="5">
        <v>1000</v>
      </c>
      <c r="H64" s="3" t="s">
        <v>15</v>
      </c>
      <c r="I64" s="3" t="s">
        <v>16</v>
      </c>
    </row>
    <row r="65" spans="1:9" ht="30">
      <c r="A65" s="3">
        <v>2124</v>
      </c>
      <c r="B65" s="3" t="s">
        <v>154</v>
      </c>
      <c r="C65" s="3" t="s">
        <v>11</v>
      </c>
      <c r="D65" s="4" t="s">
        <v>164</v>
      </c>
      <c r="E65" s="3" t="s">
        <v>100</v>
      </c>
      <c r="F65" s="4" t="s">
        <v>165</v>
      </c>
      <c r="G65" s="5">
        <v>10000</v>
      </c>
      <c r="H65" s="3" t="s">
        <v>15</v>
      </c>
      <c r="I65" s="3" t="s">
        <v>42</v>
      </c>
    </row>
    <row r="66" spans="1:9">
      <c r="A66" s="7" t="s">
        <v>166</v>
      </c>
      <c r="B66" s="11">
        <f>G3+G4+G5+G6+G7+G8+G9+G10+G14+G23+G24+G31+G32+G37+G38+G40+G43+G48+G58+G64</f>
        <v>40800</v>
      </c>
    </row>
    <row r="67" spans="1:9">
      <c r="A67" s="8" t="s">
        <v>167</v>
      </c>
      <c r="B67" s="11">
        <f>G11+G12+G13+G15+G16+G17+G19+G20+G21+G22+G25+G26+G27+G28+G29+G30+G34+G35+G36+G39+G44+G45+G46+G47+G49+G50+G51+G52+G53+G54+G56+G57+G60+G59+G61+G62+G63+G65</f>
        <v>51700</v>
      </c>
    </row>
    <row r="68" spans="1:9">
      <c r="A68" s="9" t="s">
        <v>168</v>
      </c>
      <c r="B68" s="11">
        <f>G18+G33+G41+G42+G55</f>
        <v>500</v>
      </c>
    </row>
    <row r="69" spans="1:9" ht="15">
      <c r="A69" s="3" t="s">
        <v>169</v>
      </c>
      <c r="B69" s="10">
        <f>G10+G12+G13+G14+G15+G18+G19+G20+G21+G22+G23+G24+G25+G26+G27+G28+G33+G34+G35+G36+G41+G42+G43+G46+G47+G48+G49+G55+G56+G57+G58+G59+G60+G61+G62</f>
        <v>7500</v>
      </c>
    </row>
    <row r="70" spans="1:9" ht="15"/>
    <row r="71" spans="1:9" ht="15"/>
    <row r="72" spans="1:9" ht="15"/>
  </sheetData>
  <autoFilter ref="A2:I65" xr:uid="{20F3DA06-423A-4F4A-B1A2-07607A8A5378}"/>
  <pageMargins left="0.7" right="0.7" top="0.75" bottom="0.75" header="0.3" footer="0.3"/>
  <pageSetup orientation="portrait" r:id="rId1"/>
  <ignoredErrors>
    <ignoredError sqref="I3:I65" numberStoredAsText="1"/>
  </ignoredErrors>
</worksheet>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Ines Nizeye</dc:creator>
  <cp:keywords/>
  <dc:description/>
  <cp:lastModifiedBy>Ciera Garechana</cp:lastModifiedBy>
  <cp:revision/>
  <dcterms:created xsi:type="dcterms:W3CDTF">2020-12-02T17:05:00Z</dcterms:created>
  <dcterms:modified xsi:type="dcterms:W3CDTF">2022-03-10T21:31:41Z</dcterms:modified>
  <cp:category/>
  <cp:contentStatus/>
</cp:coreProperties>
</file>