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on Winiecki\Desktop\"/>
    </mc:Choice>
  </mc:AlternateContent>
  <bookViews>
    <workbookView xWindow="-90" yWindow="-90" windowWidth="25785" windowHeight="13980"/>
  </bookViews>
  <sheets>
    <sheet name="Fir Training Center" sheetId="1" r:id="rId1"/>
  </sheets>
  <definedNames>
    <definedName name="_xlnm._FilterDatabase" localSheetId="0" hidden="1">'Fir Training Center'!$A$2:$J$34</definedName>
    <definedName name="Test">'Fir Training Center'!$A$2:$J$34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1" l="1"/>
  <c r="B38" i="1" s="1"/>
  <c r="B36" i="1"/>
  <c r="B37" i="1"/>
  <c r="B40" i="1"/>
</calcChain>
</file>

<file path=xl/sharedStrings.xml><?xml version="1.0" encoding="utf-8"?>
<sst xmlns="http://schemas.openxmlformats.org/spreadsheetml/2006/main" count="272" uniqueCount="113">
  <si>
    <t>Caption: Fire Training Center ADA assessment findings, recommendations for remediation, and associated costs.</t>
  </si>
  <si>
    <t>ID</t>
  </si>
  <si>
    <t>BUILDING NAME</t>
  </si>
  <si>
    <t>LOCATION</t>
  </si>
  <si>
    <t>BUILT BEFORE ADA</t>
  </si>
  <si>
    <t>VIOLATIONS</t>
  </si>
  <si>
    <t>2010 ADA CODE</t>
  </si>
  <si>
    <t>RECOMMENDATIONS</t>
  </si>
  <si>
    <t>ESTIMATED COST</t>
  </si>
  <si>
    <t>QUICK FIX</t>
  </si>
  <si>
    <t>PRIORITY SCORE</t>
  </si>
  <si>
    <t>Fire Training CMRCL Tower Burn</t>
  </si>
  <si>
    <t>Training Building</t>
  </si>
  <si>
    <t>No</t>
  </si>
  <si>
    <t>There are no tactile signs identifying twelve permanent rooms.</t>
  </si>
  <si>
    <t>§216.2, §703</t>
  </si>
  <si>
    <t>Since the Fire Training CMRCL Tower Burn is used for firefighter training purposes only, there are no recommendations at this time.</t>
  </si>
  <si>
    <t>Yes</t>
  </si>
  <si>
    <t>0</t>
  </si>
  <si>
    <t>Fire Training CLSS A Burn Building</t>
  </si>
  <si>
    <t>There is no tactile sign identifying four permanent rooms.</t>
  </si>
  <si>
    <t>Since the CLSS A Burn Building is used for firefighter training purposes only, there are no recommendations at this time.</t>
  </si>
  <si>
    <t>Fire Training/Safety Building</t>
  </si>
  <si>
    <t>Classroom</t>
  </si>
  <si>
    <t>Doors serving as exits are not marked by tactile signage.</t>
  </si>
  <si>
    <t>§216.4, §703</t>
  </si>
  <si>
    <t>Place a tactile exit sign, that complies with §703.1, §703.2 and §703.5, identifying the exit doors. Install missing signage at 48" minimum above the floor measured from the baseline of the lowest character and 60" maximum measured from the baseline of the highest character.</t>
  </si>
  <si>
    <t>3</t>
  </si>
  <si>
    <t>Fire Training Admin Building</t>
  </si>
  <si>
    <t>Entrance</t>
  </si>
  <si>
    <t>The entrance has a 3%.</t>
  </si>
  <si>
    <t>§404.2.4.4</t>
  </si>
  <si>
    <t>Resurface the entryway to reduce the running slope to a maximum of 2% in all directions.</t>
  </si>
  <si>
    <t>Main Entrance</t>
  </si>
  <si>
    <t>The clear floor space to access the card scanner at the main entrance is not large enough.</t>
  </si>
  <si>
    <t>§305.2</t>
  </si>
  <si>
    <t>Expand the clear floor space to be 30"x48" with a maximum slope of 2% in all directions.</t>
  </si>
  <si>
    <t>Offices</t>
  </si>
  <si>
    <t>Throughout the Fire Department buildings, there are no tactile signs identifying 36 permanent rooms.</t>
  </si>
  <si>
    <t>Install tactile signage on the latch side of the doorway at a height of 48” minimum to 60” maximum above the floor, identifying room by name or room number. Signs shall be Braille with raised lettering and should be placed on the wall in the center of an 18"x18" clear floor space.</t>
  </si>
  <si>
    <t>Parking</t>
  </si>
  <si>
    <t>There are no painted lines on the left side of the accessible parking space and ISA symbols are fading.</t>
  </si>
  <si>
    <t>§208.2.4, §502</t>
  </si>
  <si>
    <t>Stripe the left side of the accessible parking space and repaint the ISA symbols.</t>
  </si>
  <si>
    <t>Break Room</t>
  </si>
  <si>
    <t>The AED protrudes 6" into the circulation space at 34" above the floor.</t>
  </si>
  <si>
    <t>§307.2</t>
  </si>
  <si>
    <t>Recess the AED so it protrudes a maximum of 4", lower it so the bottom edge is 27" maximum above the floor, or place a cane detectable_x000D_
_x000D_
object beneath it.</t>
  </si>
  <si>
    <t>5</t>
  </si>
  <si>
    <t>There is no knee clearance underneath the sink.</t>
  </si>
  <si>
    <t>§306.3.3</t>
  </si>
  <si>
    <t>Provide knee clearance underneath the counter at the sink that is a minimum of 11" deep at 9" above the floor and 8" deep at 27" above the floor.</t>
  </si>
  <si>
    <t>Conference Room</t>
  </si>
  <si>
    <t>The TV protrudes 6" into the circulation space at 45.5" above the floor.</t>
  </si>
  <si>
    <t>Recess the TV so it protrudes a maximum of 4" or place a cane detectable object beneath it.</t>
  </si>
  <si>
    <t>Between the two hinged or pivoted doors, the width is 46".</t>
  </si>
  <si>
    <t>§404.2.6</t>
  </si>
  <si>
    <t>Remove the inside set of doors or reverse the swing of the inside set of doors.</t>
  </si>
  <si>
    <t>Garage</t>
  </si>
  <si>
    <t>The gas tanks protrude 6.5" into the circulation space at 28" above the floor.</t>
  </si>
  <si>
    <t>Recess the gas tanks so they protrude a maximum of 4", lower them so the bottom edge is 27" maximum above the floor, or place a cane detectable object beneath them.</t>
  </si>
  <si>
    <t>Kitchen</t>
  </si>
  <si>
    <t>Men’s Restroom</t>
  </si>
  <si>
    <t>The door to the accessible water closet is not self closing. Either self-closing hinges are not installed on the door or if installed, they are defective.</t>
  </si>
  <si>
    <t>§604.8.1.2</t>
  </si>
  <si>
    <t>Install or reinstall self-closing hinges on the door to ensure that the door is self-closing per the ADA requirements.</t>
  </si>
  <si>
    <t>Restroom 3</t>
  </si>
  <si>
    <t>The sink is 35" above the floor.</t>
  </si>
  <si>
    <t>§606.3</t>
  </si>
  <si>
    <t>Lower the sink to the maximum height of 34" above the floor.</t>
  </si>
  <si>
    <t>Restroom 4</t>
  </si>
  <si>
    <t>The sink is 34.75" above the floor.</t>
  </si>
  <si>
    <t>Women’s Restroom</t>
  </si>
  <si>
    <t>Install or reinstall self-closing hinges on the door to ensure that the door is self-closing per the ADA requirements. Ensure that there is adequate maneuvering clearance to operate the door.</t>
  </si>
  <si>
    <t>There is not a clear 36" width for wheelchairs to pass between the counter and the restroom door. When the restroom door is closed, the width is 29.5". When the restroom door is open, the width is 27.75".</t>
  </si>
  <si>
    <t>§403.5.1</t>
  </si>
  <si>
    <t>Remove the counter from the restroom to ensure that there is a minimum clear width of 36".</t>
  </si>
  <si>
    <t>The side grab bar is located 11" from the rear wall, is 33" long, and extends 44.5" from the rear wall.</t>
  </si>
  <si>
    <t>§604.5.1</t>
  </si>
  <si>
    <t>Replace the side grab bar with one that is a minimum of 42" long minimum, located 12" maximum from the rear wall and extending 54" minimum from the rear wall.</t>
  </si>
  <si>
    <t>The height of the tall drinking fountain is not compliant at 37" above the floor.</t>
  </si>
  <si>
    <t>§602.4, §602.7</t>
  </si>
  <si>
    <t>Raise the existing drinking fountain in order to comply with the 38" minimum and 43" maximum spout height above the floor.</t>
  </si>
  <si>
    <t>6</t>
  </si>
  <si>
    <t>Drinking fountains</t>
  </si>
  <si>
    <t xml:space="preserve">The parking sign identifying the accessible parking space does not meet the minimum height requirement of 60" from the ground. </t>
  </si>
  <si>
    <t>§216.5</t>
  </si>
  <si>
    <t>Remount the accessible parking sign to ensure 60" minimum height from the ground.</t>
  </si>
  <si>
    <t>The soap dispenser is outside of the obstructed forward reach range at 48.5" above the floor.</t>
  </si>
  <si>
    <t>§308.2.2</t>
  </si>
  <si>
    <t>Lower the soap dispenser by 0.5" to meet the accessible reach range of 48" maximum above the floor.</t>
  </si>
  <si>
    <t>8</t>
  </si>
  <si>
    <t>The dining and work surface counter is 34.5" above the floor.</t>
  </si>
  <si>
    <t>§902.3</t>
  </si>
  <si>
    <t>A 30" portion of the dining and work surface must be no higher than 34” above the floor.</t>
  </si>
  <si>
    <t>The badge scanner is outside of the unobstructed forward reach range at 52" above the floor.</t>
  </si>
  <si>
    <t>§308.2.1</t>
  </si>
  <si>
    <t>Lower the badge scanner by 4" to meet the accessible reach range of 48" maximum above the floor.</t>
  </si>
  <si>
    <t>Restroom 1</t>
  </si>
  <si>
    <t>The hook is outside of the unobstructed forward reach range at 64" above the floor.</t>
  </si>
  <si>
    <t>Lower the hook by 16" to meet the accessible reach range of 48" maximum above the floor.</t>
  </si>
  <si>
    <t>The soap dispenser is outside of the unobstructed forward reach range at 54" above the floor.</t>
  </si>
  <si>
    <t>Lower the soap dispenser by 6" to meet the accessible reach range of 48" maximum above the floor.</t>
  </si>
  <si>
    <t>The hooks are outside of the unobstructed forward reach range at 64.5" above the floor.</t>
  </si>
  <si>
    <t>Lower at least one of the hooks by 16.5" to meet the accessible reach range of 48" maximum above the floor.</t>
  </si>
  <si>
    <t>Restroom 2</t>
  </si>
  <si>
    <t>The hooks are outside of the unobstructed forward reach range at 64" above the floor.</t>
  </si>
  <si>
    <t>Lower at least one of the hooks by 16" to meet the accessible reach range of 48" maximum above the floor.</t>
  </si>
  <si>
    <t>High (1-4)</t>
  </si>
  <si>
    <t>Medium (5-7)</t>
  </si>
  <si>
    <t>Low (8-10)</t>
  </si>
  <si>
    <t>Total</t>
  </si>
  <si>
    <t>Quick 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</si>
</sst>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xf numFmtId="0" fontId="0" fillId="0" borderId="0" xfId="0" applyAlignment="1">
      <alignment wrapText="1"/>
    </xf>
    <xf numFmtId="0" fontId="0" fillId="0" borderId="0" xfId="0" applyAlignment="1">
      <alignment horizontal="center" wrapText="1"/>
    </xf>
    <xf numFmtId="0" fontId="1" fillId="0" borderId="0" xfId="0" applyFont="1" applyAlignment="1">
      <alignment wrapText="1"/>
    </xf>
    <xf numFmtId="0" fontId="1" fillId="0" borderId="0" xfId="0" applyFont="1" applyAlignment="1">
      <alignment horizontal="center" wrapText="1"/>
    </xf>
    <xf numFmtId="4" fontId="0" fillId="0" borderId="0" xfId="0" applyNumberFormat="1" applyFill="1" applyAlignment="1" applyProtection="1">
      <alignment vertical="center" wrapText="1"/>
    </xf>
    <xf numFmtId="0" fontId="0" fillId="2" borderId="0" xfId="0" applyFill="1" applyAlignment="1">
      <alignment wrapText="1"/>
    </xf>
    <xf numFmtId="6" fontId="0" fillId="0" borderId="0" xfId="0" applyNumberFormat="1" applyAlignment="1">
      <alignment wrapText="1"/>
    </xf>
    <xf numFmtId="0" fontId="0" fillId="3" borderId="0" xfId="0" applyFill="1" applyAlignment="1">
      <alignment wrapText="1"/>
    </xf>
    <xf numFmtId="0" fontId="0" fillId="4" borderId="0" xfId="0" applyFill="1" applyAlignment="1">
      <alignment wrapText="1"/>
    </xf>
    <xf numFmtId="0" fontId="0" fillId="5" borderId="0" xfId="0"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zoomScaleNormal="100" workbookViewId="0">
      <selection activeCell="A2" sqref="A2:XFD2"/>
    </sheetView>
  </sheetViews>
  <sheetFormatPr defaultColWidth="9" defaultRowHeight="15" x14ac:dyDescent="0.25"/>
  <cols>
    <col min="1" max="1" width="17.140625" style="2" customWidth="1"/>
    <col min="2" max="2" width="27.42578125" style="2" bestFit="1" customWidth="1"/>
    <col min="3" max="3" width="16.28515625" style="2" bestFit="1" customWidth="1"/>
    <col min="4" max="4" width="15.7109375" style="3" bestFit="1" customWidth="1"/>
    <col min="5" max="5" width="118.140625" style="2" bestFit="1" customWidth="1"/>
    <col min="6" max="6" width="13.5703125" style="2" bestFit="1" customWidth="1"/>
    <col min="7" max="7" width="81.140625" style="2" customWidth="1"/>
    <col min="8" max="9" width="9" style="2"/>
    <col min="10" max="10" width="13.140625" style="2" bestFit="1" customWidth="1"/>
    <col min="11" max="12" width="9" style="2"/>
    <col min="13" max="13" width="11.5703125" style="2" bestFit="1" customWidth="1"/>
    <col min="14" max="14" width="7.85546875" style="2" bestFit="1" customWidth="1"/>
    <col min="15" max="16384" width="9" style="2"/>
  </cols>
  <sheetData>
    <row r="1" spans="1:10" x14ac:dyDescent="0.25">
      <c r="A1" s="1" t="s">
        <v>0</v>
      </c>
    </row>
    <row r="2" spans="1:10" s="4" customFormat="1" ht="30" x14ac:dyDescent="0.25">
      <c r="A2" s="4" t="s">
        <v>1</v>
      </c>
      <c r="B2" s="4" t="s">
        <v>2</v>
      </c>
      <c r="C2" s="4" t="s">
        <v>3</v>
      </c>
      <c r="D2" s="5" t="s">
        <v>4</v>
      </c>
      <c r="E2" s="5" t="s">
        <v>5</v>
      </c>
      <c r="F2" s="4" t="s">
        <v>6</v>
      </c>
      <c r="G2" s="5" t="s">
        <v>7</v>
      </c>
      <c r="H2" s="4" t="s">
        <v>8</v>
      </c>
      <c r="I2" s="4" t="s">
        <v>9</v>
      </c>
      <c r="J2" s="4" t="s">
        <v>10</v>
      </c>
    </row>
    <row r="3" spans="1:10" ht="30" x14ac:dyDescent="0.25">
      <c r="A3" s="2">
        <v>1283</v>
      </c>
      <c r="B3" s="2" t="s">
        <v>11</v>
      </c>
      <c r="C3" s="2" t="s">
        <v>12</v>
      </c>
      <c r="D3" s="3" t="s">
        <v>13</v>
      </c>
      <c r="E3" s="2" t="s">
        <v>14</v>
      </c>
      <c r="F3" s="2" t="s">
        <v>15</v>
      </c>
      <c r="G3" s="2" t="s">
        <v>16</v>
      </c>
      <c r="H3" s="6">
        <v>0</v>
      </c>
      <c r="I3" s="2" t="s">
        <v>17</v>
      </c>
      <c r="J3" s="2" t="s">
        <v>18</v>
      </c>
    </row>
    <row r="4" spans="1:10" ht="30" x14ac:dyDescent="0.25">
      <c r="A4" s="2">
        <v>1284</v>
      </c>
      <c r="B4" s="2" t="s">
        <v>19</v>
      </c>
      <c r="C4" s="2" t="s">
        <v>12</v>
      </c>
      <c r="D4" s="3" t="s">
        <v>13</v>
      </c>
      <c r="E4" s="2" t="s">
        <v>20</v>
      </c>
      <c r="F4" s="2" t="s">
        <v>15</v>
      </c>
      <c r="G4" s="2" t="s">
        <v>21</v>
      </c>
      <c r="H4" s="6">
        <v>0</v>
      </c>
      <c r="I4" s="2" t="s">
        <v>17</v>
      </c>
      <c r="J4" s="2" t="s">
        <v>18</v>
      </c>
    </row>
    <row r="5" spans="1:10" ht="60" x14ac:dyDescent="0.25">
      <c r="A5" s="2">
        <v>1361</v>
      </c>
      <c r="B5" s="2" t="s">
        <v>22</v>
      </c>
      <c r="C5" s="2" t="s">
        <v>23</v>
      </c>
      <c r="D5" s="3" t="s">
        <v>13</v>
      </c>
      <c r="E5" s="2" t="s">
        <v>24</v>
      </c>
      <c r="F5" s="2" t="s">
        <v>25</v>
      </c>
      <c r="G5" s="2" t="s">
        <v>26</v>
      </c>
      <c r="H5" s="6">
        <v>200</v>
      </c>
      <c r="I5" s="2" t="s">
        <v>17</v>
      </c>
      <c r="J5" s="2" t="s">
        <v>27</v>
      </c>
    </row>
    <row r="6" spans="1:10" ht="30" x14ac:dyDescent="0.25">
      <c r="A6" s="2">
        <v>1294</v>
      </c>
      <c r="B6" s="2" t="s">
        <v>28</v>
      </c>
      <c r="C6" s="2" t="s">
        <v>29</v>
      </c>
      <c r="D6" s="3" t="s">
        <v>13</v>
      </c>
      <c r="E6" s="2" t="s">
        <v>30</v>
      </c>
      <c r="F6" s="2" t="s">
        <v>31</v>
      </c>
      <c r="G6" s="2" t="s">
        <v>32</v>
      </c>
      <c r="H6" s="6">
        <v>1000</v>
      </c>
      <c r="I6" s="2" t="s">
        <v>13</v>
      </c>
      <c r="J6" s="2" t="s">
        <v>27</v>
      </c>
    </row>
    <row r="7" spans="1:10" x14ac:dyDescent="0.25">
      <c r="A7" s="2">
        <v>1280</v>
      </c>
      <c r="B7" s="2" t="s">
        <v>28</v>
      </c>
      <c r="C7" s="2" t="s">
        <v>33</v>
      </c>
      <c r="D7" s="3" t="s">
        <v>13</v>
      </c>
      <c r="E7" s="2" t="s">
        <v>34</v>
      </c>
      <c r="F7" s="2" t="s">
        <v>35</v>
      </c>
      <c r="G7" s="2" t="s">
        <v>36</v>
      </c>
      <c r="H7" s="6">
        <v>2500</v>
      </c>
      <c r="I7" s="2" t="s">
        <v>13</v>
      </c>
      <c r="J7" s="2" t="s">
        <v>27</v>
      </c>
    </row>
    <row r="8" spans="1:10" ht="60" x14ac:dyDescent="0.25">
      <c r="A8" s="2">
        <v>1316</v>
      </c>
      <c r="B8" s="2" t="s">
        <v>22</v>
      </c>
      <c r="C8" s="2" t="s">
        <v>37</v>
      </c>
      <c r="D8" s="3" t="s">
        <v>13</v>
      </c>
      <c r="E8" s="2" t="s">
        <v>38</v>
      </c>
      <c r="F8" s="2" t="s">
        <v>15</v>
      </c>
      <c r="G8" s="2" t="s">
        <v>39</v>
      </c>
      <c r="H8" s="6">
        <v>3600</v>
      </c>
      <c r="I8" s="2" t="s">
        <v>13</v>
      </c>
      <c r="J8" s="2" t="s">
        <v>27</v>
      </c>
    </row>
    <row r="9" spans="1:10" x14ac:dyDescent="0.25">
      <c r="A9" s="2">
        <v>1276</v>
      </c>
      <c r="B9" s="2" t="s">
        <v>28</v>
      </c>
      <c r="C9" s="2" t="s">
        <v>40</v>
      </c>
      <c r="D9" s="3" t="s">
        <v>13</v>
      </c>
      <c r="E9" s="2" t="s">
        <v>41</v>
      </c>
      <c r="F9" s="2" t="s">
        <v>42</v>
      </c>
      <c r="G9" s="2" t="s">
        <v>43</v>
      </c>
      <c r="H9" s="6">
        <v>1500</v>
      </c>
      <c r="I9" s="2" t="s">
        <v>13</v>
      </c>
      <c r="J9" s="2" t="s">
        <v>27</v>
      </c>
    </row>
    <row r="10" spans="1:10" ht="60" x14ac:dyDescent="0.25">
      <c r="A10" s="2">
        <v>1360</v>
      </c>
      <c r="B10" s="2" t="s">
        <v>22</v>
      </c>
      <c r="C10" s="2" t="s">
        <v>44</v>
      </c>
      <c r="D10" s="3" t="s">
        <v>13</v>
      </c>
      <c r="E10" s="2" t="s">
        <v>45</v>
      </c>
      <c r="F10" s="2" t="s">
        <v>46</v>
      </c>
      <c r="G10" s="2" t="s">
        <v>47</v>
      </c>
      <c r="H10" s="6">
        <v>100</v>
      </c>
      <c r="I10" s="2" t="s">
        <v>17</v>
      </c>
      <c r="J10" s="2" t="s">
        <v>48</v>
      </c>
    </row>
    <row r="11" spans="1:10" ht="30" x14ac:dyDescent="0.25">
      <c r="A11" s="2">
        <v>1357</v>
      </c>
      <c r="B11" s="2" t="s">
        <v>22</v>
      </c>
      <c r="C11" s="2" t="s">
        <v>44</v>
      </c>
      <c r="D11" s="3" t="s">
        <v>13</v>
      </c>
      <c r="E11" s="2" t="s">
        <v>49</v>
      </c>
      <c r="F11" s="2" t="s">
        <v>50</v>
      </c>
      <c r="G11" s="2" t="s">
        <v>51</v>
      </c>
      <c r="H11" s="6">
        <v>1000</v>
      </c>
      <c r="I11" s="2" t="s">
        <v>13</v>
      </c>
      <c r="J11" s="2" t="s">
        <v>48</v>
      </c>
    </row>
    <row r="12" spans="1:10" ht="30" x14ac:dyDescent="0.25">
      <c r="A12" s="2">
        <v>1300</v>
      </c>
      <c r="B12" s="2" t="s">
        <v>28</v>
      </c>
      <c r="C12" s="2" t="s">
        <v>52</v>
      </c>
      <c r="D12" s="3" t="s">
        <v>13</v>
      </c>
      <c r="E12" s="2" t="s">
        <v>53</v>
      </c>
      <c r="F12" s="2" t="s">
        <v>46</v>
      </c>
      <c r="G12" s="2" t="s">
        <v>54</v>
      </c>
      <c r="H12" s="6">
        <v>100</v>
      </c>
      <c r="I12" s="2" t="s">
        <v>17</v>
      </c>
      <c r="J12" s="2" t="s">
        <v>48</v>
      </c>
    </row>
    <row r="13" spans="1:10" x14ac:dyDescent="0.25">
      <c r="A13" s="2">
        <v>1295</v>
      </c>
      <c r="B13" s="2" t="s">
        <v>28</v>
      </c>
      <c r="C13" s="2" t="s">
        <v>29</v>
      </c>
      <c r="D13" s="3" t="s">
        <v>13</v>
      </c>
      <c r="E13" s="2" t="s">
        <v>55</v>
      </c>
      <c r="F13" s="2" t="s">
        <v>56</v>
      </c>
      <c r="G13" s="2" t="s">
        <v>57</v>
      </c>
      <c r="H13" s="6">
        <v>2500</v>
      </c>
      <c r="I13" s="2" t="s">
        <v>13</v>
      </c>
      <c r="J13" s="2" t="s">
        <v>48</v>
      </c>
    </row>
    <row r="14" spans="1:10" ht="30" x14ac:dyDescent="0.25">
      <c r="A14" s="2">
        <v>1299</v>
      </c>
      <c r="B14" s="2" t="s">
        <v>28</v>
      </c>
      <c r="C14" s="2" t="s">
        <v>58</v>
      </c>
      <c r="D14" s="3" t="s">
        <v>13</v>
      </c>
      <c r="E14" s="2" t="s">
        <v>59</v>
      </c>
      <c r="F14" s="2" t="s">
        <v>46</v>
      </c>
      <c r="G14" s="2" t="s">
        <v>60</v>
      </c>
      <c r="H14" s="6">
        <v>100</v>
      </c>
      <c r="I14" s="2" t="s">
        <v>17</v>
      </c>
      <c r="J14" s="2" t="s">
        <v>48</v>
      </c>
    </row>
    <row r="15" spans="1:10" ht="60" x14ac:dyDescent="0.25">
      <c r="A15" s="2">
        <v>1315</v>
      </c>
      <c r="B15" s="2" t="s">
        <v>28</v>
      </c>
      <c r="C15" s="2" t="s">
        <v>61</v>
      </c>
      <c r="D15" s="3" t="s">
        <v>13</v>
      </c>
      <c r="E15" s="2" t="s">
        <v>45</v>
      </c>
      <c r="F15" s="2" t="s">
        <v>46</v>
      </c>
      <c r="G15" s="2" t="s">
        <v>47</v>
      </c>
      <c r="H15" s="6">
        <v>100</v>
      </c>
      <c r="I15" s="2" t="s">
        <v>17</v>
      </c>
      <c r="J15" s="2" t="s">
        <v>48</v>
      </c>
    </row>
    <row r="16" spans="1:10" ht="30" x14ac:dyDescent="0.25">
      <c r="A16" s="2">
        <v>1309</v>
      </c>
      <c r="B16" s="2" t="s">
        <v>28</v>
      </c>
      <c r="C16" s="2" t="s">
        <v>62</v>
      </c>
      <c r="D16" s="3" t="s">
        <v>13</v>
      </c>
      <c r="E16" s="2" t="s">
        <v>63</v>
      </c>
      <c r="F16" s="2" t="s">
        <v>64</v>
      </c>
      <c r="G16" s="2" t="s">
        <v>65</v>
      </c>
      <c r="H16" s="6">
        <v>100</v>
      </c>
      <c r="I16" s="2" t="s">
        <v>17</v>
      </c>
      <c r="J16" s="2" t="s">
        <v>48</v>
      </c>
    </row>
    <row r="17" spans="1:10" x14ac:dyDescent="0.25">
      <c r="A17" s="2">
        <v>1326</v>
      </c>
      <c r="B17" s="2" t="s">
        <v>22</v>
      </c>
      <c r="C17" s="2" t="s">
        <v>66</v>
      </c>
      <c r="D17" s="3" t="s">
        <v>13</v>
      </c>
      <c r="E17" s="2" t="s">
        <v>67</v>
      </c>
      <c r="F17" s="2" t="s">
        <v>68</v>
      </c>
      <c r="G17" s="2" t="s">
        <v>69</v>
      </c>
      <c r="H17" s="6">
        <v>1000</v>
      </c>
      <c r="I17" s="2" t="s">
        <v>13</v>
      </c>
      <c r="J17" s="2" t="s">
        <v>48</v>
      </c>
    </row>
    <row r="18" spans="1:10" x14ac:dyDescent="0.25">
      <c r="A18" s="2">
        <v>1293</v>
      </c>
      <c r="B18" s="2" t="s">
        <v>22</v>
      </c>
      <c r="C18" s="2" t="s">
        <v>70</v>
      </c>
      <c r="D18" s="3" t="s">
        <v>13</v>
      </c>
      <c r="E18" s="2" t="s">
        <v>71</v>
      </c>
      <c r="F18" s="2" t="s">
        <v>68</v>
      </c>
      <c r="G18" s="2" t="s">
        <v>69</v>
      </c>
      <c r="H18" s="6">
        <v>1000</v>
      </c>
      <c r="I18" s="2" t="s">
        <v>13</v>
      </c>
      <c r="J18" s="2" t="s">
        <v>48</v>
      </c>
    </row>
    <row r="19" spans="1:10" ht="45" x14ac:dyDescent="0.25">
      <c r="A19" s="2">
        <v>1303</v>
      </c>
      <c r="B19" s="2" t="s">
        <v>28</v>
      </c>
      <c r="C19" s="2" t="s">
        <v>72</v>
      </c>
      <c r="D19" s="3" t="s">
        <v>13</v>
      </c>
      <c r="E19" s="2" t="s">
        <v>63</v>
      </c>
      <c r="F19" s="2" t="s">
        <v>64</v>
      </c>
      <c r="G19" s="2" t="s">
        <v>73</v>
      </c>
      <c r="H19" s="6">
        <v>100</v>
      </c>
      <c r="I19" s="2" t="s">
        <v>17</v>
      </c>
      <c r="J19" s="2" t="s">
        <v>48</v>
      </c>
    </row>
    <row r="20" spans="1:10" ht="30" x14ac:dyDescent="0.25">
      <c r="A20" s="2">
        <v>1308</v>
      </c>
      <c r="B20" s="2" t="s">
        <v>28</v>
      </c>
      <c r="C20" s="2" t="s">
        <v>72</v>
      </c>
      <c r="D20" s="3" t="s">
        <v>13</v>
      </c>
      <c r="E20" s="2" t="s">
        <v>74</v>
      </c>
      <c r="F20" s="2" t="s">
        <v>75</v>
      </c>
      <c r="G20" s="2" t="s">
        <v>76</v>
      </c>
      <c r="H20" s="6">
        <v>100</v>
      </c>
      <c r="I20" s="2" t="s">
        <v>17</v>
      </c>
      <c r="J20" s="2" t="s">
        <v>48</v>
      </c>
    </row>
    <row r="21" spans="1:10" ht="30" x14ac:dyDescent="0.25">
      <c r="A21" s="2">
        <v>1305</v>
      </c>
      <c r="B21" s="2" t="s">
        <v>28</v>
      </c>
      <c r="C21" s="2" t="s">
        <v>72</v>
      </c>
      <c r="D21" s="3" t="s">
        <v>13</v>
      </c>
      <c r="E21" s="2" t="s">
        <v>77</v>
      </c>
      <c r="F21" s="2" t="s">
        <v>78</v>
      </c>
      <c r="G21" s="2" t="s">
        <v>79</v>
      </c>
      <c r="H21" s="6">
        <v>1000</v>
      </c>
      <c r="I21" s="2" t="s">
        <v>13</v>
      </c>
      <c r="J21" s="2" t="s">
        <v>48</v>
      </c>
    </row>
    <row r="22" spans="1:10" ht="30" x14ac:dyDescent="0.25">
      <c r="A22" s="2">
        <v>1318</v>
      </c>
      <c r="B22" s="2" t="s">
        <v>22</v>
      </c>
      <c r="C22" s="2" t="s">
        <v>44</v>
      </c>
      <c r="D22" s="3" t="s">
        <v>13</v>
      </c>
      <c r="E22" s="2" t="s">
        <v>80</v>
      </c>
      <c r="F22" s="2" t="s">
        <v>81</v>
      </c>
      <c r="G22" s="2" t="s">
        <v>82</v>
      </c>
      <c r="H22" s="6">
        <v>1000</v>
      </c>
      <c r="I22" s="2" t="s">
        <v>13</v>
      </c>
      <c r="J22" s="2" t="s">
        <v>83</v>
      </c>
    </row>
    <row r="23" spans="1:10" ht="30" x14ac:dyDescent="0.25">
      <c r="A23" s="2">
        <v>1302</v>
      </c>
      <c r="B23" s="2" t="s">
        <v>28</v>
      </c>
      <c r="C23" s="2" t="s">
        <v>84</v>
      </c>
      <c r="D23" s="3" t="s">
        <v>13</v>
      </c>
      <c r="E23" s="2" t="s">
        <v>80</v>
      </c>
      <c r="F23" s="2" t="s">
        <v>81</v>
      </c>
      <c r="G23" s="2" t="s">
        <v>82</v>
      </c>
      <c r="H23" s="6">
        <v>1000</v>
      </c>
      <c r="I23" s="2" t="s">
        <v>13</v>
      </c>
      <c r="J23" s="2" t="s">
        <v>83</v>
      </c>
    </row>
    <row r="24" spans="1:10" ht="30" x14ac:dyDescent="0.25">
      <c r="A24" s="2">
        <v>1277</v>
      </c>
      <c r="B24" s="2" t="s">
        <v>28</v>
      </c>
      <c r="C24" s="2" t="s">
        <v>40</v>
      </c>
      <c r="D24" s="3" t="s">
        <v>13</v>
      </c>
      <c r="E24" s="2" t="s">
        <v>85</v>
      </c>
      <c r="F24" s="2" t="s">
        <v>86</v>
      </c>
      <c r="G24" s="2" t="s">
        <v>87</v>
      </c>
      <c r="H24" s="6">
        <v>100</v>
      </c>
      <c r="I24" s="2" t="s">
        <v>17</v>
      </c>
      <c r="J24" s="2" t="s">
        <v>83</v>
      </c>
    </row>
    <row r="25" spans="1:10" ht="30" x14ac:dyDescent="0.25">
      <c r="A25" s="2">
        <v>1359</v>
      </c>
      <c r="B25" s="2" t="s">
        <v>22</v>
      </c>
      <c r="C25" s="2" t="s">
        <v>44</v>
      </c>
      <c r="D25" s="3" t="s">
        <v>13</v>
      </c>
      <c r="E25" s="2" t="s">
        <v>88</v>
      </c>
      <c r="F25" s="2" t="s">
        <v>89</v>
      </c>
      <c r="G25" s="2" t="s">
        <v>90</v>
      </c>
      <c r="H25" s="6">
        <v>100</v>
      </c>
      <c r="I25" s="2" t="s">
        <v>17</v>
      </c>
      <c r="J25" s="2" t="s">
        <v>91</v>
      </c>
    </row>
    <row r="26" spans="1:10" x14ac:dyDescent="0.25">
      <c r="A26" s="2">
        <v>1317</v>
      </c>
      <c r="B26" s="2" t="s">
        <v>22</v>
      </c>
      <c r="C26" s="2" t="s">
        <v>44</v>
      </c>
      <c r="D26" s="3" t="s">
        <v>13</v>
      </c>
      <c r="E26" s="2" t="s">
        <v>92</v>
      </c>
      <c r="F26" s="2" t="s">
        <v>93</v>
      </c>
      <c r="G26" s="2" t="s">
        <v>94</v>
      </c>
      <c r="H26" s="6">
        <v>1000</v>
      </c>
      <c r="I26" s="2" t="s">
        <v>13</v>
      </c>
      <c r="J26" s="2" t="s">
        <v>91</v>
      </c>
    </row>
    <row r="27" spans="1:10" ht="30" x14ac:dyDescent="0.25">
      <c r="A27" s="2">
        <v>1279</v>
      </c>
      <c r="B27" s="2" t="s">
        <v>28</v>
      </c>
      <c r="C27" s="2" t="s">
        <v>33</v>
      </c>
      <c r="D27" s="3" t="s">
        <v>13</v>
      </c>
      <c r="E27" s="2" t="s">
        <v>95</v>
      </c>
      <c r="F27" s="2" t="s">
        <v>96</v>
      </c>
      <c r="G27" s="2" t="s">
        <v>97</v>
      </c>
      <c r="H27" s="6">
        <v>100</v>
      </c>
      <c r="I27" s="2" t="s">
        <v>17</v>
      </c>
      <c r="J27" s="2" t="s">
        <v>91</v>
      </c>
    </row>
    <row r="28" spans="1:10" ht="30" x14ac:dyDescent="0.25">
      <c r="A28" s="2">
        <v>1343</v>
      </c>
      <c r="B28" s="2" t="s">
        <v>22</v>
      </c>
      <c r="C28" s="2" t="s">
        <v>98</v>
      </c>
      <c r="D28" s="3" t="s">
        <v>13</v>
      </c>
      <c r="E28" s="2" t="s">
        <v>99</v>
      </c>
      <c r="F28" s="2" t="s">
        <v>96</v>
      </c>
      <c r="G28" s="2" t="s">
        <v>100</v>
      </c>
      <c r="H28" s="6">
        <v>100</v>
      </c>
      <c r="I28" s="2" t="s">
        <v>17</v>
      </c>
      <c r="J28" s="2" t="s">
        <v>91</v>
      </c>
    </row>
    <row r="29" spans="1:10" ht="30" x14ac:dyDescent="0.25">
      <c r="A29" s="2">
        <v>1348</v>
      </c>
      <c r="B29" s="2" t="s">
        <v>22</v>
      </c>
      <c r="C29" s="2" t="s">
        <v>98</v>
      </c>
      <c r="D29" s="3" t="s">
        <v>13</v>
      </c>
      <c r="E29" s="2" t="s">
        <v>101</v>
      </c>
      <c r="F29" s="2" t="s">
        <v>96</v>
      </c>
      <c r="G29" s="2" t="s">
        <v>102</v>
      </c>
      <c r="H29" s="6">
        <v>100</v>
      </c>
      <c r="I29" s="2" t="s">
        <v>17</v>
      </c>
      <c r="J29" s="2" t="s">
        <v>91</v>
      </c>
    </row>
    <row r="30" spans="1:10" ht="30" x14ac:dyDescent="0.25">
      <c r="A30" s="2">
        <v>1356</v>
      </c>
      <c r="B30" s="2" t="s">
        <v>22</v>
      </c>
      <c r="C30" s="2" t="s">
        <v>98</v>
      </c>
      <c r="D30" s="3" t="s">
        <v>13</v>
      </c>
      <c r="E30" s="2" t="s">
        <v>103</v>
      </c>
      <c r="F30" s="2" t="s">
        <v>96</v>
      </c>
      <c r="G30" s="2" t="s">
        <v>104</v>
      </c>
      <c r="H30" s="6">
        <v>200</v>
      </c>
      <c r="I30" s="2" t="s">
        <v>17</v>
      </c>
      <c r="J30" s="2" t="s">
        <v>91</v>
      </c>
    </row>
    <row r="31" spans="1:10" ht="30" x14ac:dyDescent="0.25">
      <c r="A31" s="2">
        <v>1336</v>
      </c>
      <c r="B31" s="2" t="s">
        <v>22</v>
      </c>
      <c r="C31" s="2" t="s">
        <v>105</v>
      </c>
      <c r="D31" s="3" t="s">
        <v>13</v>
      </c>
      <c r="E31" s="2" t="s">
        <v>101</v>
      </c>
      <c r="F31" s="2" t="s">
        <v>96</v>
      </c>
      <c r="G31" s="2" t="s">
        <v>102</v>
      </c>
      <c r="H31" s="6">
        <v>100</v>
      </c>
      <c r="I31" s="2" t="s">
        <v>17</v>
      </c>
      <c r="J31" s="2" t="s">
        <v>91</v>
      </c>
    </row>
    <row r="32" spans="1:10" ht="30" x14ac:dyDescent="0.25">
      <c r="A32" s="2">
        <v>1338</v>
      </c>
      <c r="B32" s="2" t="s">
        <v>22</v>
      </c>
      <c r="C32" s="2" t="s">
        <v>105</v>
      </c>
      <c r="D32" s="3" t="s">
        <v>13</v>
      </c>
      <c r="E32" s="2" t="s">
        <v>106</v>
      </c>
      <c r="F32" s="2" t="s">
        <v>96</v>
      </c>
      <c r="G32" s="2" t="s">
        <v>107</v>
      </c>
      <c r="H32" s="6">
        <v>100</v>
      </c>
      <c r="I32" s="2" t="s">
        <v>17</v>
      </c>
      <c r="J32" s="2" t="s">
        <v>91</v>
      </c>
    </row>
    <row r="33" spans="1:10" ht="30" x14ac:dyDescent="0.25">
      <c r="A33" s="2">
        <v>1321</v>
      </c>
      <c r="B33" s="2" t="s">
        <v>22</v>
      </c>
      <c r="C33" s="2" t="s">
        <v>66</v>
      </c>
      <c r="D33" s="3" t="s">
        <v>13</v>
      </c>
      <c r="E33" s="2" t="s">
        <v>106</v>
      </c>
      <c r="F33" s="2" t="s">
        <v>96</v>
      </c>
      <c r="G33" s="2" t="s">
        <v>107</v>
      </c>
      <c r="H33" s="6">
        <v>100</v>
      </c>
      <c r="I33" s="2" t="s">
        <v>17</v>
      </c>
      <c r="J33" s="2" t="s">
        <v>91</v>
      </c>
    </row>
    <row r="34" spans="1:10" ht="30" x14ac:dyDescent="0.25">
      <c r="A34" s="2">
        <v>1289</v>
      </c>
      <c r="B34" s="2" t="s">
        <v>22</v>
      </c>
      <c r="C34" s="2" t="s">
        <v>70</v>
      </c>
      <c r="D34" s="3" t="s">
        <v>13</v>
      </c>
      <c r="E34" s="2" t="s">
        <v>106</v>
      </c>
      <c r="F34" s="2" t="s">
        <v>96</v>
      </c>
      <c r="G34" s="2" t="s">
        <v>107</v>
      </c>
      <c r="H34" s="6">
        <v>100</v>
      </c>
      <c r="I34" s="2" t="s">
        <v>17</v>
      </c>
      <c r="J34" s="2" t="s">
        <v>91</v>
      </c>
    </row>
    <row r="35" spans="1:10" x14ac:dyDescent="0.25">
      <c r="A35" s="7" t="s">
        <v>108</v>
      </c>
      <c r="B35" s="8">
        <f>H3+H4+H5+H6+H7+H8+H9</f>
        <v>8800</v>
      </c>
    </row>
    <row r="36" spans="1:10" x14ac:dyDescent="0.25">
      <c r="A36" s="9" t="s">
        <v>109</v>
      </c>
      <c r="B36" s="8">
        <f>H10+H11+H12+H13+H14+H15+H16+H17+H18+H19+H20+H21+H22+H23+H24</f>
        <v>9300</v>
      </c>
    </row>
    <row r="37" spans="1:10" x14ac:dyDescent="0.25">
      <c r="A37" s="10" t="s">
        <v>110</v>
      </c>
      <c r="B37" s="8">
        <f>H25+H26+H27+H28+H29+H30+H31+H32+H33+H34</f>
        <v>2000</v>
      </c>
    </row>
    <row r="38" spans="1:10" x14ac:dyDescent="0.25">
      <c r="A38" s="2" t="s">
        <v>111</v>
      </c>
      <c r="B38" s="8">
        <f>SUM(B35:B37)</f>
        <v>20100</v>
      </c>
    </row>
    <row r="39" spans="1:10" x14ac:dyDescent="0.25">
      <c r="B39" s="8"/>
    </row>
    <row r="40" spans="1:10" x14ac:dyDescent="0.25">
      <c r="A40" s="11" t="s">
        <v>112</v>
      </c>
      <c r="B40" s="8">
        <f>H3+H4+H5+H10+H12+H14+H15+H16+H19+H20+H24+H25+H27+H28+H29+H30+H31+H32+H33+H34</f>
        <v>2000</v>
      </c>
    </row>
  </sheetData>
  <autoFilter ref="A2:J34">
    <sortState ref="A3:J34">
      <sortCondition ref="J2:J34"/>
    </sortState>
  </autoFilter>
  <pageMargins left="0.7" right="0.7" top="0.75" bottom="0.75" header="0.3" footer="0.3"/>
  <pageSetup orientation="portrait" r:id="rId1"/>
  <ignoredErrors>
    <ignoredError sqref="J3:J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Fir Training Center</vt:lpstr>
      <vt:lpstr>Test</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 Nizeye</dc:creator>
  <cp:keywords/>
  <dc:description/>
  <cp:lastModifiedBy>Don Winiecki</cp:lastModifiedBy>
  <cp:revision/>
  <dcterms:created xsi:type="dcterms:W3CDTF">2021-03-25T17:46:19Z</dcterms:created>
  <dcterms:modified xsi:type="dcterms:W3CDTF">2022-05-30T18:28:08Z</dcterms:modified>
  <cp:category/>
  <cp:contentStatus/>
</cp:coreProperties>
</file>