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on Winiecki\Desktop\"/>
    </mc:Choice>
  </mc:AlternateContent>
  <bookViews>
    <workbookView xWindow="-90" yWindow="-90" windowWidth="25785" windowHeight="13980"/>
  </bookViews>
  <sheets>
    <sheet name="James Castle House" sheetId="1" r:id="rId1"/>
  </sheets>
  <definedNames>
    <definedName name="_xlnm._FilterDatabase" localSheetId="0" hidden="1">'James Castle House'!$A$2:$I$35</definedName>
    <definedName name="Test">'James Castle House'!$A$2:$L$35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1" l="1"/>
  <c r="B36" i="1"/>
  <c r="B37" i="1"/>
  <c r="B38" i="1"/>
  <c r="B39" i="1" l="1"/>
</calcChain>
</file>

<file path=xl/sharedStrings.xml><?xml version="1.0" encoding="utf-8"?>
<sst xmlns="http://schemas.openxmlformats.org/spreadsheetml/2006/main" count="246" uniqueCount="124">
  <si>
    <t>Caption: James Castle House ADA assessment findings, recommendations for remediation, and associated costs.</t>
  </si>
  <si>
    <t>ID</t>
  </si>
  <si>
    <t>LOCATION</t>
  </si>
  <si>
    <t>BUILT BEFORE ADA</t>
  </si>
  <si>
    <t>VIOLATION</t>
  </si>
  <si>
    <t>2010 ADA CODE</t>
  </si>
  <si>
    <t>RECOMMENDATION</t>
  </si>
  <si>
    <t>ESTIMATED COST</t>
  </si>
  <si>
    <t>QUICK FIX</t>
  </si>
  <si>
    <t>PRIORITY SCORE</t>
  </si>
  <si>
    <t>Resident Deck</t>
  </si>
  <si>
    <t>No</t>
  </si>
  <si>
    <t>The deck facing Castle Drive is only accessible via a step from the exterior.</t>
  </si>
  <si>
    <t>§405</t>
  </si>
  <si>
    <t>Consider adding a vertical access to this amenity by constructing a ramp.  If a ramp is added, ensure that the slope does not exceed 8.3%, handrails are provided, and there is sufficient room for a level landing at the top and bottom of the ramp.</t>
  </si>
  <si>
    <t>0</t>
  </si>
  <si>
    <t>Drinking Fountain</t>
  </si>
  <si>
    <t>Yes</t>
  </si>
  <si>
    <t>The drinking fountains protrude into the circulation space and do not have cane detectability.</t>
  </si>
  <si>
    <t>§602, §307.2</t>
  </si>
  <si>
    <t xml:space="preserve">Place a drinking fountain skirt at this location to provide cane detectability or place an object under the fountains. </t>
  </si>
  <si>
    <t>10</t>
  </si>
  <si>
    <t>Gallery</t>
  </si>
  <si>
    <t>There is no tactile sign identifying five permanent rooms in the gallery space.</t>
  </si>
  <si>
    <t>§216.2, §703</t>
  </si>
  <si>
    <t>Install tactile signage on the latch side of the doorway at a height of 48” minimum to 60” maximum above the floor, identifying room by name or room number. Signs shall be Braille with raised lettering and should be placed on the wall in the center of an 18"x18" clear floor space.</t>
  </si>
  <si>
    <t>3</t>
  </si>
  <si>
    <t>Gift Shop Entrance</t>
  </si>
  <si>
    <t>The entryway maneuvering clearance has a 7.2% slope.</t>
  </si>
  <si>
    <t>§404.2.4.4</t>
  </si>
  <si>
    <t xml:space="preserve">Reconstruct the cement walkway so that the slope is a maximum of 2% in all directions for 60" perpendicular to the doorway. </t>
  </si>
  <si>
    <t xml:space="preserve">The ramp's landing area has a slope ranging from 2.5% to 3%. </t>
  </si>
  <si>
    <t>§406.4</t>
  </si>
  <si>
    <t xml:space="preserve">Repave the landing area to make sure the turning space has a maximum slope of 2% in all directions. </t>
  </si>
  <si>
    <t>Parking</t>
  </si>
  <si>
    <t>The access aisle has a 5.5% slope.</t>
  </si>
  <si>
    <t>§502.4</t>
  </si>
  <si>
    <t>Reconstruct the access aisle to reduce the slope to a maximum of 2% in all directions.</t>
  </si>
  <si>
    <t>Resident Entrance</t>
  </si>
  <si>
    <t>There is no tactile sign identifying the permanent room.</t>
  </si>
  <si>
    <t>Residential Studio Space</t>
  </si>
  <si>
    <t>There is no tactile sign identifying six permanent rooms in the residential studio space.</t>
  </si>
  <si>
    <t>Riser Room</t>
  </si>
  <si>
    <t>There is no braille sign identifying the permanent room.</t>
  </si>
  <si>
    <t>Install braille signage on the latch side of the doorway at a height of 48” minimum to 60” maximum above the floor, identifying room by name or room number. The sign shall have raised lettering and should be placed on the wall in the center of an 18"x18" clear floor space.</t>
  </si>
  <si>
    <t>Water Meter</t>
  </si>
  <si>
    <t>There is a 1" open grate in the pathway posing a tripping hazard.</t>
  </si>
  <si>
    <t>§302.3</t>
  </si>
  <si>
    <t>Replace the hole cover with one that has a gap less than 0.5”.</t>
  </si>
  <si>
    <t>Accessible Parking</t>
  </si>
  <si>
    <t>There is a change in level of 1" from the access aisle to the accessible route.</t>
  </si>
  <si>
    <t>§303.2</t>
  </si>
  <si>
    <t>Repave the pathway to reduce the change in level to less than 0.25".</t>
  </si>
  <si>
    <t>5</t>
  </si>
  <si>
    <t>The gate is not wide enough to allow wheelchair accessibility at only 29" wide.</t>
  </si>
  <si>
    <t>§404.2.3</t>
  </si>
  <si>
    <t>Increase the gate width to a minimum of 32”.</t>
  </si>
  <si>
    <t>Resident Restroom</t>
  </si>
  <si>
    <t>The toilet paper dispenser is not located in an accessible position at 12" in front of the toilet.</t>
  </si>
  <si>
    <t>§604.7</t>
  </si>
  <si>
    <t>Remount the toilet paper dispenser so that the centerline is located 7" minimum to 9" maximum in front of the toilet.  Ensure that the height is within the accessible reach range of 15" minimum to 48" maximum above the floor.</t>
  </si>
  <si>
    <t>The flush control is located on the wall side of the toilet.</t>
  </si>
  <si>
    <t>§604.6</t>
  </si>
  <si>
    <t xml:space="preserve">Relocate the flush control to be operated on the open side of the toilet or make the toilet flush automatically. </t>
  </si>
  <si>
    <t>Resident Studio</t>
  </si>
  <si>
    <t>The studio cleaning space is 44.5" wide, leaving no turning space.</t>
  </si>
  <si>
    <t>§404.2.4.3</t>
  </si>
  <si>
    <t>Reconstruct the resident studio to provide a Circular or T-Shaped turning space. The circular turning space shall have a minimum diameter of 60". The T-Shaped space shall be 60" square minimum with arms and base 36" wide minimum. Each arm shall be clear of obstructions 12" minimum in each direction. The base shall be clear of obstruction 24" minimum.</t>
  </si>
  <si>
    <t>Inaccessible Entrance</t>
  </si>
  <si>
    <t>There is no signage at the inaccessible entrance directing patrons to the nearby accessible entrance.</t>
  </si>
  <si>
    <t>§703.5.5, §703.5.6</t>
  </si>
  <si>
    <t xml:space="preserve">Install a visual sign at the front entrance directing patrons to the accessible entrance complying with §703.5.5 and §703.5.6 at a minimum height of 40" above the floor. </t>
  </si>
  <si>
    <t>6</t>
  </si>
  <si>
    <t>Historic Artifacts Area</t>
  </si>
  <si>
    <t>The door knob requires twisting of the wrist.</t>
  </si>
  <si>
    <t>§309.4</t>
  </si>
  <si>
    <t>Replace the door knob with a lever handle that can be operated with a closed fist and without twisting the wrist.</t>
  </si>
  <si>
    <t>7</t>
  </si>
  <si>
    <t>Office Door</t>
  </si>
  <si>
    <t>Resident Kitchen</t>
  </si>
  <si>
    <t>The pipes under the sink are not covered.</t>
  </si>
  <si>
    <t>§606.5</t>
  </si>
  <si>
    <t>Wrap the pipes beneath the sink with soft protective wrap or plastic.</t>
  </si>
  <si>
    <t>The sink located in the resident studio has no pipes covers underneath.</t>
  </si>
  <si>
    <t>Closet/Laundry Space</t>
  </si>
  <si>
    <t>The closet/laundry space is 59" wide and 63" deep therefore, the turning space is not large enough.</t>
  </si>
  <si>
    <t>Remove the trunk from the closet or push the washing machine and dryer back 1" to allow for a 60" wide turning space.</t>
  </si>
  <si>
    <t>8</t>
  </si>
  <si>
    <t>Entrance</t>
  </si>
  <si>
    <t xml:space="preserve">The building safety buttons are outside of the unobstructed forward reach range at 50" above the floor. The alarm controls are outside of the unobstructed forward reach range at 58" above the floor. </t>
  </si>
  <si>
    <t>§308.2.1</t>
  </si>
  <si>
    <t>Lower the building safety buttons and alarm controls to meet the accessible reach range of 15" minimum and 48" maximum above the floor.</t>
  </si>
  <si>
    <t>Mailbox</t>
  </si>
  <si>
    <t>The mailbox is outside of the unobstructed forward reach range at 59" above the floor.</t>
  </si>
  <si>
    <t>Lower the mailbox by 11" to meet the accessible reach range of 15" minimum and 48" maximum above the floor.</t>
  </si>
  <si>
    <t>The lock is outside of the unobstructed forward reach range at 50" above the floor.</t>
  </si>
  <si>
    <t>Lower the lock by 2" to meet the accessible reach range of 15" minimum and 48" maximum above the floor.</t>
  </si>
  <si>
    <t>The gate latch is outside of the unobstructed forward reach range at 58" above the floor.</t>
  </si>
  <si>
    <t xml:space="preserve">Lower the gate latch by 10" to meet the accessible reach range of 15" minimum and 48" maximum above the floor. Ensure the gate latch can be opened from both ends. </t>
  </si>
  <si>
    <t>The height of the kitchen work surface is 35.5" above the floor</t>
  </si>
  <si>
    <t>§804.3.2</t>
  </si>
  <si>
    <t>Lower the kitchen work surface to meet the compliant height of 34" above the floor for a horizontal distance of 36"</t>
  </si>
  <si>
    <t>The work surface counter is 36" above the floor.</t>
  </si>
  <si>
    <t>§902.3</t>
  </si>
  <si>
    <t xml:space="preserve">Ensure a 36" wide portion of the work surface is no higher than 34" above the floor. </t>
  </si>
  <si>
    <t>The work table is 38" above the floor.</t>
  </si>
  <si>
    <t xml:space="preserve">Lower the table to ensure a 36" wide portion of the work surface is no higher than 34" above the floor. </t>
  </si>
  <si>
    <t>The sink and work surface counter is 35.5" above the floor.</t>
  </si>
  <si>
    <t>Lower the counter to ensure a 36" wide portion of the work surface is no higher than 34" above the floor.</t>
  </si>
  <si>
    <t>Residential Space Alarm</t>
  </si>
  <si>
    <t>The alarm is outside of the unobstructed forward reach range at 55" above the floor.</t>
  </si>
  <si>
    <t>Lower the alarm by 7" to meet the accessible reach range of 15" minimum and 48" maximum above the floor.</t>
  </si>
  <si>
    <t>Residential Space Hooks</t>
  </si>
  <si>
    <t>The coat hooks are outside of the unobstructed forward reach range at 68" above the floor.</t>
  </si>
  <si>
    <t>Lower at least one coat hooks by 20" to meet the accessible reach range of 15" minimum and 48" maximum above the floor.</t>
  </si>
  <si>
    <t>There is no signage present identifying the accessible parking spaces.</t>
  </si>
  <si>
    <t>§502.6</t>
  </si>
  <si>
    <t>Install an accessible parking sign at each accessible space at a minimum height of 60" above the ground.</t>
  </si>
  <si>
    <t>9</t>
  </si>
  <si>
    <t>High (1-4)</t>
  </si>
  <si>
    <t>Medium (5-7)</t>
  </si>
  <si>
    <t>Low (8-10)</t>
  </si>
  <si>
    <t>Total</t>
  </si>
  <si>
    <t>Quick Fix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</si>
</sst>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i/>
      <sz val="11"/>
      <color theme="1"/>
      <name val="Calibri"/>
      <family val="2"/>
      <scheme val="minor"/>
    </font>
    <font>
      <sz val="11"/>
      <color rgb="FF444444"/>
      <name val="Calibri"/>
      <family val="2"/>
      <charset val="1"/>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1">
    <border>
      <left/>
      <right/>
      <top/>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1"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0" fontId="0" fillId="2" borderId="0" xfId="0" applyFill="1" applyAlignment="1">
      <alignment vertical="center"/>
    </xf>
    <xf numFmtId="0" fontId="0" fillId="3" borderId="0" xfId="0" applyFill="1" applyAlignment="1">
      <alignment vertical="center"/>
    </xf>
    <xf numFmtId="0" fontId="0" fillId="4" borderId="0" xfId="0" applyFill="1" applyAlignment="1">
      <alignment vertical="center"/>
    </xf>
    <xf numFmtId="0" fontId="2" fillId="0" borderId="0" xfId="0" applyFont="1" applyAlignment="1">
      <alignment horizontal="right" vertical="center"/>
    </xf>
    <xf numFmtId="4" fontId="0" fillId="0" borderId="0" xfId="0" applyNumberFormat="1" applyAlignment="1">
      <alignment vertical="center"/>
    </xf>
    <xf numFmtId="4" fontId="0" fillId="0" borderId="0" xfId="0" applyNumberFormat="1" applyFill="1" applyAlignment="1" applyProtection="1">
      <alignment vertical="center"/>
    </xf>
    <xf numFmtId="0" fontId="0" fillId="0" borderId="0" xfId="0" applyFill="1" applyAlignment="1">
      <alignment vertical="center"/>
    </xf>
    <xf numFmtId="0" fontId="3"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zoomScale="85" zoomScaleNormal="85" workbookViewId="0"/>
  </sheetViews>
  <sheetFormatPr defaultColWidth="9" defaultRowHeight="15" x14ac:dyDescent="0.25"/>
  <cols>
    <col min="1" max="1" width="19" style="3" customWidth="1"/>
    <col min="2" max="2" width="24.7109375" style="3" bestFit="1" customWidth="1"/>
    <col min="3" max="3" width="20.42578125" style="3" bestFit="1" customWidth="1"/>
    <col min="4" max="4" width="80.140625" style="4" customWidth="1"/>
    <col min="5" max="5" width="15.42578125" style="3" bestFit="1" customWidth="1"/>
    <col min="6" max="6" width="112.85546875" style="4" customWidth="1"/>
    <col min="7" max="7" width="18.5703125" style="3" bestFit="1" customWidth="1"/>
    <col min="8" max="8" width="12.42578125" style="3" bestFit="1" customWidth="1"/>
    <col min="9" max="9" width="14.140625" style="3" bestFit="1" customWidth="1"/>
    <col min="10" max="16384" width="9" style="3"/>
  </cols>
  <sheetData>
    <row r="1" spans="1:9" x14ac:dyDescent="0.25">
      <c r="A1" s="12" t="s">
        <v>0</v>
      </c>
    </row>
    <row r="2" spans="1:9" s="1" customFormat="1" x14ac:dyDescent="0.25">
      <c r="A2" s="1" t="s">
        <v>1</v>
      </c>
      <c r="B2" s="1" t="s">
        <v>2</v>
      </c>
      <c r="C2" s="1" t="s">
        <v>3</v>
      </c>
      <c r="D2" s="2" t="s">
        <v>4</v>
      </c>
      <c r="E2" s="1" t="s">
        <v>5</v>
      </c>
      <c r="F2" s="2" t="s">
        <v>6</v>
      </c>
      <c r="G2" s="1" t="s">
        <v>7</v>
      </c>
      <c r="H2" s="1" t="s">
        <v>8</v>
      </c>
      <c r="I2" s="1" t="s">
        <v>9</v>
      </c>
    </row>
    <row r="3" spans="1:9" ht="30" x14ac:dyDescent="0.25">
      <c r="A3" s="3">
        <v>3348</v>
      </c>
      <c r="B3" s="3" t="s">
        <v>10</v>
      </c>
      <c r="C3" s="3" t="s">
        <v>11</v>
      </c>
      <c r="D3" s="4" t="s">
        <v>12</v>
      </c>
      <c r="E3" s="3" t="s">
        <v>13</v>
      </c>
      <c r="F3" s="4" t="s">
        <v>14</v>
      </c>
      <c r="G3" s="10">
        <v>1000</v>
      </c>
      <c r="H3" s="11" t="s">
        <v>11</v>
      </c>
      <c r="I3" s="11" t="s">
        <v>15</v>
      </c>
    </row>
    <row r="4" spans="1:9" x14ac:dyDescent="0.25">
      <c r="A4" s="3">
        <v>3550</v>
      </c>
      <c r="B4" s="3" t="s">
        <v>16</v>
      </c>
      <c r="C4" s="3" t="s">
        <v>17</v>
      </c>
      <c r="D4" s="4" t="s">
        <v>18</v>
      </c>
      <c r="E4" s="3" t="s">
        <v>19</v>
      </c>
      <c r="F4" s="4" t="s">
        <v>20</v>
      </c>
      <c r="G4" s="10">
        <v>500</v>
      </c>
      <c r="H4" s="11" t="s">
        <v>17</v>
      </c>
      <c r="I4" s="11" t="s">
        <v>21</v>
      </c>
    </row>
    <row r="5" spans="1:9" ht="30" x14ac:dyDescent="0.25">
      <c r="A5" s="3">
        <v>3268</v>
      </c>
      <c r="B5" s="3" t="s">
        <v>22</v>
      </c>
      <c r="C5" s="3" t="s">
        <v>17</v>
      </c>
      <c r="D5" s="4" t="s">
        <v>23</v>
      </c>
      <c r="E5" s="3" t="s">
        <v>24</v>
      </c>
      <c r="F5" s="4" t="s">
        <v>25</v>
      </c>
      <c r="G5" s="10">
        <v>500</v>
      </c>
      <c r="H5" s="11" t="s">
        <v>17</v>
      </c>
      <c r="I5" s="11" t="s">
        <v>26</v>
      </c>
    </row>
    <row r="6" spans="1:9" x14ac:dyDescent="0.25">
      <c r="A6" s="3">
        <v>3019</v>
      </c>
      <c r="B6" s="3" t="s">
        <v>27</v>
      </c>
      <c r="C6" s="3" t="s">
        <v>17</v>
      </c>
      <c r="D6" s="4" t="s">
        <v>28</v>
      </c>
      <c r="E6" s="3" t="s">
        <v>29</v>
      </c>
      <c r="F6" s="4" t="s">
        <v>30</v>
      </c>
      <c r="G6" s="10">
        <v>1000</v>
      </c>
      <c r="H6" s="11" t="s">
        <v>11</v>
      </c>
      <c r="I6" s="11" t="s">
        <v>26</v>
      </c>
    </row>
    <row r="7" spans="1:9" x14ac:dyDescent="0.25">
      <c r="A7" s="3">
        <v>3777</v>
      </c>
      <c r="B7" s="3" t="s">
        <v>27</v>
      </c>
      <c r="C7" s="3" t="s">
        <v>17</v>
      </c>
      <c r="D7" s="4" t="s">
        <v>31</v>
      </c>
      <c r="E7" s="3" t="s">
        <v>32</v>
      </c>
      <c r="F7" s="4" t="s">
        <v>33</v>
      </c>
      <c r="G7" s="10">
        <v>1000</v>
      </c>
      <c r="H7" s="11" t="s">
        <v>11</v>
      </c>
      <c r="I7" s="11" t="s">
        <v>26</v>
      </c>
    </row>
    <row r="8" spans="1:9" x14ac:dyDescent="0.25">
      <c r="A8" s="3">
        <v>3238</v>
      </c>
      <c r="B8" s="3" t="s">
        <v>34</v>
      </c>
      <c r="C8" s="3" t="s">
        <v>11</v>
      </c>
      <c r="D8" s="4" t="s">
        <v>35</v>
      </c>
      <c r="E8" s="3" t="s">
        <v>36</v>
      </c>
      <c r="F8" s="4" t="s">
        <v>37</v>
      </c>
      <c r="G8" s="10">
        <v>2500</v>
      </c>
      <c r="H8" s="11" t="s">
        <v>11</v>
      </c>
      <c r="I8" s="11" t="s">
        <v>26</v>
      </c>
    </row>
    <row r="9" spans="1:9" ht="30" x14ac:dyDescent="0.25">
      <c r="A9" s="3">
        <v>3421</v>
      </c>
      <c r="B9" s="3" t="s">
        <v>38</v>
      </c>
      <c r="C9" s="3" t="s">
        <v>11</v>
      </c>
      <c r="D9" s="4" t="s">
        <v>39</v>
      </c>
      <c r="E9" s="3" t="s">
        <v>24</v>
      </c>
      <c r="F9" s="4" t="s">
        <v>25</v>
      </c>
      <c r="G9" s="10">
        <v>100</v>
      </c>
      <c r="H9" s="11" t="s">
        <v>17</v>
      </c>
      <c r="I9" s="11" t="s">
        <v>26</v>
      </c>
    </row>
    <row r="10" spans="1:9" ht="30" x14ac:dyDescent="0.25">
      <c r="A10" s="3">
        <v>3616</v>
      </c>
      <c r="B10" s="3" t="s">
        <v>40</v>
      </c>
      <c r="C10" s="3" t="s">
        <v>11</v>
      </c>
      <c r="D10" s="4" t="s">
        <v>41</v>
      </c>
      <c r="E10" s="3" t="s">
        <v>24</v>
      </c>
      <c r="F10" s="4" t="s">
        <v>25</v>
      </c>
      <c r="G10" s="10">
        <v>600</v>
      </c>
      <c r="H10" s="11" t="s">
        <v>17</v>
      </c>
      <c r="I10" s="11" t="s">
        <v>26</v>
      </c>
    </row>
    <row r="11" spans="1:9" ht="30" x14ac:dyDescent="0.25">
      <c r="A11" s="3">
        <v>3373</v>
      </c>
      <c r="B11" s="3" t="s">
        <v>42</v>
      </c>
      <c r="C11" s="3" t="s">
        <v>17</v>
      </c>
      <c r="D11" s="4" t="s">
        <v>43</v>
      </c>
      <c r="E11" s="3" t="s">
        <v>24</v>
      </c>
      <c r="F11" s="4" t="s">
        <v>44</v>
      </c>
      <c r="G11" s="10">
        <v>100</v>
      </c>
      <c r="H11" s="11" t="s">
        <v>17</v>
      </c>
      <c r="I11" s="11" t="s">
        <v>26</v>
      </c>
    </row>
    <row r="12" spans="1:9" x14ac:dyDescent="0.25">
      <c r="A12" s="3">
        <v>3232</v>
      </c>
      <c r="B12" s="3" t="s">
        <v>45</v>
      </c>
      <c r="C12" s="3" t="s">
        <v>17</v>
      </c>
      <c r="D12" s="4" t="s">
        <v>46</v>
      </c>
      <c r="E12" s="3" t="s">
        <v>47</v>
      </c>
      <c r="F12" s="4" t="s">
        <v>48</v>
      </c>
      <c r="G12" s="10">
        <v>1000</v>
      </c>
      <c r="H12" s="11" t="s">
        <v>11</v>
      </c>
      <c r="I12" s="11" t="s">
        <v>26</v>
      </c>
    </row>
    <row r="13" spans="1:9" x14ac:dyDescent="0.25">
      <c r="A13" s="3">
        <v>3544</v>
      </c>
      <c r="B13" s="3" t="s">
        <v>49</v>
      </c>
      <c r="C13" s="3" t="s">
        <v>17</v>
      </c>
      <c r="D13" s="4" t="s">
        <v>50</v>
      </c>
      <c r="E13" s="3" t="s">
        <v>51</v>
      </c>
      <c r="F13" s="4" t="s">
        <v>52</v>
      </c>
      <c r="G13" s="10">
        <v>1000</v>
      </c>
      <c r="H13" s="11" t="s">
        <v>11</v>
      </c>
      <c r="I13" s="11" t="s">
        <v>53</v>
      </c>
    </row>
    <row r="14" spans="1:9" x14ac:dyDescent="0.25">
      <c r="A14" s="3">
        <v>3263</v>
      </c>
      <c r="B14" s="3" t="s">
        <v>38</v>
      </c>
      <c r="C14" s="3" t="s">
        <v>17</v>
      </c>
      <c r="D14" s="4" t="s">
        <v>54</v>
      </c>
      <c r="E14" s="3" t="s">
        <v>55</v>
      </c>
      <c r="F14" s="4" t="s">
        <v>56</v>
      </c>
      <c r="G14" s="10">
        <v>1000</v>
      </c>
      <c r="H14" s="11" t="s">
        <v>11</v>
      </c>
      <c r="I14" s="11" t="s">
        <v>53</v>
      </c>
    </row>
    <row r="15" spans="1:9" ht="30" x14ac:dyDescent="0.25">
      <c r="A15" s="3">
        <v>3052</v>
      </c>
      <c r="B15" s="3" t="s">
        <v>57</v>
      </c>
      <c r="C15" s="3" t="s">
        <v>11</v>
      </c>
      <c r="D15" s="4" t="s">
        <v>58</v>
      </c>
      <c r="E15" s="3" t="s">
        <v>59</v>
      </c>
      <c r="F15" s="4" t="s">
        <v>60</v>
      </c>
      <c r="G15" s="10">
        <v>100</v>
      </c>
      <c r="H15" s="11" t="s">
        <v>17</v>
      </c>
      <c r="I15" s="11" t="s">
        <v>53</v>
      </c>
    </row>
    <row r="16" spans="1:9" x14ac:dyDescent="0.25">
      <c r="A16" s="3">
        <v>3053</v>
      </c>
      <c r="B16" s="3" t="s">
        <v>57</v>
      </c>
      <c r="C16" s="3" t="s">
        <v>11</v>
      </c>
      <c r="D16" s="4" t="s">
        <v>61</v>
      </c>
      <c r="E16" s="3" t="s">
        <v>62</v>
      </c>
      <c r="F16" s="4" t="s">
        <v>63</v>
      </c>
      <c r="G16" s="10">
        <v>1000</v>
      </c>
      <c r="H16" s="11" t="s">
        <v>11</v>
      </c>
      <c r="I16" s="11" t="s">
        <v>53</v>
      </c>
    </row>
    <row r="17" spans="1:9" ht="45" x14ac:dyDescent="0.25">
      <c r="A17" s="3">
        <v>3747</v>
      </c>
      <c r="B17" s="3" t="s">
        <v>64</v>
      </c>
      <c r="C17" s="3" t="s">
        <v>11</v>
      </c>
      <c r="D17" s="4" t="s">
        <v>65</v>
      </c>
      <c r="E17" s="3" t="s">
        <v>66</v>
      </c>
      <c r="F17" s="4" t="s">
        <v>67</v>
      </c>
      <c r="G17" s="10">
        <v>1000</v>
      </c>
      <c r="H17" s="11" t="s">
        <v>11</v>
      </c>
      <c r="I17" s="11" t="s">
        <v>53</v>
      </c>
    </row>
    <row r="18" spans="1:9" x14ac:dyDescent="0.25">
      <c r="A18" s="3">
        <v>3234</v>
      </c>
      <c r="B18" s="3" t="s">
        <v>68</v>
      </c>
      <c r="C18" s="3" t="s">
        <v>17</v>
      </c>
      <c r="D18" s="4" t="s">
        <v>69</v>
      </c>
      <c r="E18" s="3" t="s">
        <v>70</v>
      </c>
      <c r="F18" s="4" t="s">
        <v>71</v>
      </c>
      <c r="G18" s="10">
        <v>100</v>
      </c>
      <c r="H18" s="11" t="s">
        <v>17</v>
      </c>
      <c r="I18" s="11" t="s">
        <v>72</v>
      </c>
    </row>
    <row r="19" spans="1:9" x14ac:dyDescent="0.25">
      <c r="A19" s="3">
        <v>3576</v>
      </c>
      <c r="B19" s="3" t="s">
        <v>73</v>
      </c>
      <c r="C19" s="3" t="s">
        <v>17</v>
      </c>
      <c r="D19" s="4" t="s">
        <v>74</v>
      </c>
      <c r="E19" s="3" t="s">
        <v>75</v>
      </c>
      <c r="F19" s="4" t="s">
        <v>76</v>
      </c>
      <c r="G19" s="10">
        <v>100</v>
      </c>
      <c r="H19" s="11" t="s">
        <v>17</v>
      </c>
      <c r="I19" s="11" t="s">
        <v>77</v>
      </c>
    </row>
    <row r="20" spans="1:9" x14ac:dyDescent="0.25">
      <c r="A20" s="3">
        <v>3046</v>
      </c>
      <c r="B20" s="3" t="s">
        <v>78</v>
      </c>
      <c r="C20" s="3" t="s">
        <v>17</v>
      </c>
      <c r="D20" s="4" t="s">
        <v>74</v>
      </c>
      <c r="E20" s="3" t="s">
        <v>75</v>
      </c>
      <c r="F20" s="4" t="s">
        <v>76</v>
      </c>
      <c r="G20" s="10">
        <v>100</v>
      </c>
      <c r="H20" s="11" t="s">
        <v>17</v>
      </c>
      <c r="I20" s="11" t="s">
        <v>77</v>
      </c>
    </row>
    <row r="21" spans="1:9" x14ac:dyDescent="0.25">
      <c r="A21" s="3">
        <v>3780</v>
      </c>
      <c r="B21" s="3" t="s">
        <v>79</v>
      </c>
      <c r="C21" s="3" t="s">
        <v>11</v>
      </c>
      <c r="D21" s="4" t="s">
        <v>80</v>
      </c>
      <c r="E21" s="3" t="s">
        <v>81</v>
      </c>
      <c r="F21" s="4" t="s">
        <v>82</v>
      </c>
      <c r="G21" s="10">
        <v>100</v>
      </c>
      <c r="H21" s="11" t="s">
        <v>17</v>
      </c>
      <c r="I21" s="11" t="s">
        <v>77</v>
      </c>
    </row>
    <row r="22" spans="1:9" x14ac:dyDescent="0.25">
      <c r="A22" s="3">
        <v>3054</v>
      </c>
      <c r="B22" s="3" t="s">
        <v>57</v>
      </c>
      <c r="C22" s="3" t="s">
        <v>11</v>
      </c>
      <c r="D22" s="4" t="s">
        <v>80</v>
      </c>
      <c r="E22" s="3" t="s">
        <v>81</v>
      </c>
      <c r="F22" s="4" t="s">
        <v>82</v>
      </c>
      <c r="G22" s="10">
        <v>100</v>
      </c>
      <c r="H22" s="11" t="s">
        <v>17</v>
      </c>
      <c r="I22" s="11" t="s">
        <v>77</v>
      </c>
    </row>
    <row r="23" spans="1:9" x14ac:dyDescent="0.25">
      <c r="A23" s="3">
        <v>3746</v>
      </c>
      <c r="B23" s="3" t="s">
        <v>64</v>
      </c>
      <c r="C23" s="3" t="s">
        <v>11</v>
      </c>
      <c r="D23" s="4" t="s">
        <v>83</v>
      </c>
      <c r="E23" s="3" t="s">
        <v>81</v>
      </c>
      <c r="F23" s="4" t="s">
        <v>82</v>
      </c>
      <c r="G23" s="10">
        <v>100</v>
      </c>
      <c r="H23" s="11" t="s">
        <v>17</v>
      </c>
      <c r="I23" s="11" t="s">
        <v>77</v>
      </c>
    </row>
    <row r="24" spans="1:9" x14ac:dyDescent="0.25">
      <c r="A24" s="3">
        <v>3098</v>
      </c>
      <c r="B24" s="3" t="s">
        <v>84</v>
      </c>
      <c r="C24" s="3" t="s">
        <v>11</v>
      </c>
      <c r="D24" s="4" t="s">
        <v>85</v>
      </c>
      <c r="E24" s="3" t="s">
        <v>66</v>
      </c>
      <c r="F24" s="4" t="s">
        <v>86</v>
      </c>
      <c r="G24" s="10">
        <v>100</v>
      </c>
      <c r="H24" s="11" t="s">
        <v>17</v>
      </c>
      <c r="I24" s="11" t="s">
        <v>87</v>
      </c>
    </row>
    <row r="25" spans="1:9" ht="30" x14ac:dyDescent="0.25">
      <c r="A25" s="3">
        <v>3147</v>
      </c>
      <c r="B25" s="3" t="s">
        <v>88</v>
      </c>
      <c r="C25" s="3" t="s">
        <v>17</v>
      </c>
      <c r="D25" s="4" t="s">
        <v>89</v>
      </c>
      <c r="E25" s="3" t="s">
        <v>90</v>
      </c>
      <c r="F25" s="4" t="s">
        <v>91</v>
      </c>
      <c r="G25" s="10">
        <v>1000</v>
      </c>
      <c r="H25" s="11" t="s">
        <v>11</v>
      </c>
      <c r="I25" s="11" t="s">
        <v>87</v>
      </c>
    </row>
    <row r="26" spans="1:9" x14ac:dyDescent="0.25">
      <c r="A26" s="3">
        <v>3078</v>
      </c>
      <c r="B26" s="3" t="s">
        <v>92</v>
      </c>
      <c r="C26" s="3" t="s">
        <v>17</v>
      </c>
      <c r="D26" s="4" t="s">
        <v>93</v>
      </c>
      <c r="E26" s="3" t="s">
        <v>90</v>
      </c>
      <c r="F26" s="4" t="s">
        <v>94</v>
      </c>
      <c r="G26" s="10">
        <v>100</v>
      </c>
      <c r="H26" s="11" t="s">
        <v>17</v>
      </c>
      <c r="I26" s="11" t="s">
        <v>87</v>
      </c>
    </row>
    <row r="27" spans="1:9" x14ac:dyDescent="0.25">
      <c r="A27" s="3">
        <v>3047</v>
      </c>
      <c r="B27" s="3" t="s">
        <v>78</v>
      </c>
      <c r="C27" s="3" t="s">
        <v>17</v>
      </c>
      <c r="D27" s="4" t="s">
        <v>95</v>
      </c>
      <c r="E27" s="3" t="s">
        <v>90</v>
      </c>
      <c r="F27" s="4" t="s">
        <v>96</v>
      </c>
      <c r="G27" s="10">
        <v>100</v>
      </c>
      <c r="H27" s="11" t="s">
        <v>17</v>
      </c>
      <c r="I27" s="11" t="s">
        <v>87</v>
      </c>
    </row>
    <row r="28" spans="1:9" x14ac:dyDescent="0.25">
      <c r="A28" s="3">
        <v>3262</v>
      </c>
      <c r="B28" s="3" t="s">
        <v>38</v>
      </c>
      <c r="C28" s="3" t="s">
        <v>11</v>
      </c>
      <c r="D28" s="4" t="s">
        <v>97</v>
      </c>
      <c r="E28" s="3" t="s">
        <v>90</v>
      </c>
      <c r="F28" s="4" t="s">
        <v>98</v>
      </c>
      <c r="G28" s="10">
        <v>100</v>
      </c>
      <c r="H28" s="11" t="s">
        <v>17</v>
      </c>
      <c r="I28" s="11" t="s">
        <v>87</v>
      </c>
    </row>
    <row r="29" spans="1:9" x14ac:dyDescent="0.25">
      <c r="A29" s="3">
        <v>3779</v>
      </c>
      <c r="B29" s="3" t="s">
        <v>79</v>
      </c>
      <c r="C29" s="3" t="s">
        <v>11</v>
      </c>
      <c r="D29" s="4" t="s">
        <v>99</v>
      </c>
      <c r="E29" s="3" t="s">
        <v>100</v>
      </c>
      <c r="F29" s="4" t="s">
        <v>101</v>
      </c>
      <c r="G29" s="10">
        <v>1000</v>
      </c>
      <c r="H29" s="11" t="s">
        <v>11</v>
      </c>
      <c r="I29" s="11" t="s">
        <v>87</v>
      </c>
    </row>
    <row r="30" spans="1:9" x14ac:dyDescent="0.25">
      <c r="A30" s="3">
        <v>3287</v>
      </c>
      <c r="B30" s="3" t="s">
        <v>64</v>
      </c>
      <c r="C30" s="3" t="s">
        <v>11</v>
      </c>
      <c r="D30" s="4" t="s">
        <v>102</v>
      </c>
      <c r="E30" s="3" t="s">
        <v>103</v>
      </c>
      <c r="F30" s="4" t="s">
        <v>104</v>
      </c>
      <c r="G30" s="10">
        <v>1000</v>
      </c>
      <c r="H30" s="11" t="s">
        <v>11</v>
      </c>
      <c r="I30" s="11" t="s">
        <v>87</v>
      </c>
    </row>
    <row r="31" spans="1:9" x14ac:dyDescent="0.25">
      <c r="A31" s="3">
        <v>3288</v>
      </c>
      <c r="B31" s="3" t="s">
        <v>64</v>
      </c>
      <c r="C31" s="3" t="s">
        <v>11</v>
      </c>
      <c r="D31" s="4" t="s">
        <v>105</v>
      </c>
      <c r="E31" s="3" t="s">
        <v>103</v>
      </c>
      <c r="F31" s="4" t="s">
        <v>106</v>
      </c>
      <c r="G31" s="10">
        <v>1000</v>
      </c>
      <c r="H31" s="11" t="s">
        <v>11</v>
      </c>
      <c r="I31" s="11" t="s">
        <v>87</v>
      </c>
    </row>
    <row r="32" spans="1:9" x14ac:dyDescent="0.25">
      <c r="A32" s="3">
        <v>3745</v>
      </c>
      <c r="B32" s="3" t="s">
        <v>64</v>
      </c>
      <c r="C32" s="3" t="s">
        <v>11</v>
      </c>
      <c r="D32" s="4" t="s">
        <v>107</v>
      </c>
      <c r="E32" s="3" t="s">
        <v>103</v>
      </c>
      <c r="F32" s="4" t="s">
        <v>108</v>
      </c>
      <c r="G32" s="10">
        <v>1000</v>
      </c>
      <c r="H32" s="11" t="s">
        <v>11</v>
      </c>
      <c r="I32" s="11" t="s">
        <v>87</v>
      </c>
    </row>
    <row r="33" spans="1:9" x14ac:dyDescent="0.25">
      <c r="A33" s="3">
        <v>3462</v>
      </c>
      <c r="B33" s="3" t="s">
        <v>109</v>
      </c>
      <c r="C33" s="3" t="s">
        <v>11</v>
      </c>
      <c r="D33" s="4" t="s">
        <v>110</v>
      </c>
      <c r="E33" s="3" t="s">
        <v>90</v>
      </c>
      <c r="F33" s="4" t="s">
        <v>111</v>
      </c>
      <c r="G33" s="10">
        <v>100</v>
      </c>
      <c r="H33" s="11" t="s">
        <v>17</v>
      </c>
      <c r="I33" s="11" t="s">
        <v>87</v>
      </c>
    </row>
    <row r="34" spans="1:9" x14ac:dyDescent="0.25">
      <c r="A34" s="3">
        <v>3463</v>
      </c>
      <c r="B34" s="3" t="s">
        <v>112</v>
      </c>
      <c r="C34" s="3" t="s">
        <v>11</v>
      </c>
      <c r="D34" s="4" t="s">
        <v>113</v>
      </c>
      <c r="E34" s="3" t="s">
        <v>90</v>
      </c>
      <c r="F34" s="4" t="s">
        <v>114</v>
      </c>
      <c r="G34" s="10">
        <v>300</v>
      </c>
      <c r="H34" s="11" t="s">
        <v>17</v>
      </c>
      <c r="I34" s="11" t="s">
        <v>87</v>
      </c>
    </row>
    <row r="35" spans="1:9" x14ac:dyDescent="0.25">
      <c r="A35" s="3">
        <v>3239</v>
      </c>
      <c r="B35" s="3" t="s">
        <v>34</v>
      </c>
      <c r="C35" s="3" t="s">
        <v>11</v>
      </c>
      <c r="D35" s="4" t="s">
        <v>115</v>
      </c>
      <c r="E35" s="3" t="s">
        <v>116</v>
      </c>
      <c r="F35" s="4" t="s">
        <v>117</v>
      </c>
      <c r="G35" s="10">
        <v>100</v>
      </c>
      <c r="H35" s="11" t="s">
        <v>17</v>
      </c>
      <c r="I35" s="11" t="s">
        <v>118</v>
      </c>
    </row>
    <row r="36" spans="1:9" x14ac:dyDescent="0.25">
      <c r="A36" s="7" t="s">
        <v>119</v>
      </c>
      <c r="B36" s="9">
        <f>SUM(G3:G12)</f>
        <v>8300</v>
      </c>
    </row>
    <row r="37" spans="1:9" x14ac:dyDescent="0.25">
      <c r="A37" s="6" t="s">
        <v>120</v>
      </c>
      <c r="B37" s="9">
        <f>SUM(G13:G23)</f>
        <v>4700</v>
      </c>
    </row>
    <row r="38" spans="1:9" x14ac:dyDescent="0.25">
      <c r="A38" s="5" t="s">
        <v>121</v>
      </c>
      <c r="B38" s="9">
        <f>SUM(G24:G35)</f>
        <v>5900</v>
      </c>
    </row>
    <row r="39" spans="1:9" x14ac:dyDescent="0.25">
      <c r="A39" s="1" t="s">
        <v>122</v>
      </c>
      <c r="B39" s="9">
        <f>SUM(B36:B38)</f>
        <v>18900</v>
      </c>
    </row>
    <row r="40" spans="1:9" x14ac:dyDescent="0.25">
      <c r="A40" s="8" t="s">
        <v>123</v>
      </c>
      <c r="B40" s="9">
        <f>G4+G5+G9+G10+G11+G15+G18+G19+G20+G21+G22+G23+G24+G26+G27+G28+G33+G34+G35</f>
        <v>3400</v>
      </c>
    </row>
  </sheetData>
  <autoFilter ref="A2:I35">
    <sortState ref="A3:I35">
      <sortCondition ref="I2:I35"/>
    </sortState>
  </autoFilter>
  <pageMargins left="0.7" right="0.7" top="0.75" bottom="0.75" header="0.3" footer="0.3"/>
  <pageSetup orientation="portrait" r:id="rId1"/>
  <ignoredErrors>
    <ignoredError sqref="I3:I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James Castle House</vt:lpstr>
      <vt:lpstr>Test</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Ines Nizeye</dc:creator>
  <cp:keywords/>
  <dc:description/>
  <cp:lastModifiedBy>Don Winiecki</cp:lastModifiedBy>
  <cp:revision/>
  <dcterms:created xsi:type="dcterms:W3CDTF">2020-11-19T15:06:16Z</dcterms:created>
  <dcterms:modified xsi:type="dcterms:W3CDTF">2022-05-30T18:33:45Z</dcterms:modified>
  <cp:category/>
  <cp:contentStatus/>
</cp:coreProperties>
</file>