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on Winiecki\Desktop\"/>
    </mc:Choice>
  </mc:AlternateContent>
  <bookViews>
    <workbookView xWindow="-105" yWindow="-105" windowWidth="23250" windowHeight="12570"/>
  </bookViews>
  <sheets>
    <sheet name="Library! At Cole &amp; Ustick" sheetId="1" r:id="rId1"/>
  </sheets>
  <definedNames>
    <definedName name="Test">'Library! At Cole &amp; Ustick'!$A$2:$I$68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4" i="1" l="1"/>
  <c r="B71" i="1"/>
  <c r="B70" i="1"/>
  <c r="B69" i="1"/>
  <c r="B72" i="1" l="1"/>
</calcChain>
</file>

<file path=xl/sharedStrings.xml><?xml version="1.0" encoding="utf-8"?>
<sst xmlns="http://schemas.openxmlformats.org/spreadsheetml/2006/main" count="477" uniqueCount="148">
  <si>
    <t>Caption: Library! At Cole &amp; Ustick ADA assessment findings, recommendations for remediation, and associated costs.</t>
  </si>
  <si>
    <t>ID</t>
  </si>
  <si>
    <t>LOCATION</t>
  </si>
  <si>
    <t>BUILT BEFORE ADA</t>
  </si>
  <si>
    <t>VIOLATIONS</t>
  </si>
  <si>
    <t>RECOMMENDATIONS</t>
  </si>
  <si>
    <t>QUICK FIX</t>
  </si>
  <si>
    <t>ESTIMATED COST</t>
  </si>
  <si>
    <t>2010 ADA CODE</t>
  </si>
  <si>
    <t>PRIORITY SCORE</t>
  </si>
  <si>
    <t>Back Accessible Parking Space</t>
  </si>
  <si>
    <t>No</t>
  </si>
  <si>
    <t xml:space="preserve">The parking sign identifying the accessible parking space does not meet the 60" minimum height from the ground at 54". </t>
  </si>
  <si>
    <t>Remount the accessible parking signs to ensure 60" minimum height from the ground.</t>
  </si>
  <si>
    <t>Yes</t>
  </si>
  <si>
    <t>§216.5</t>
  </si>
  <si>
    <t>6</t>
  </si>
  <si>
    <t>There is no landing provided at the top of the curb ramp.</t>
  </si>
  <si>
    <t>Ensure that the curb has a maximum running slope of 8.3% and a maximum cross slope of 2%. Additionally, install a landing at the top of the curb ramp with a minimum clear length of 36".For the purposes of achieving greater accessibility and Human Centric Design, relocate the access aisle and curb ramp away from the dumpster.</t>
  </si>
  <si>
    <t>§406.4</t>
  </si>
  <si>
    <t>3</t>
  </si>
  <si>
    <t>Back Fire Riser Room</t>
  </si>
  <si>
    <t>The tactile sign identifying the room is not in the correct location.</t>
  </si>
  <si>
    <t>Reinstall the sign on the latch side of the door at 48" minimum above the floor measured from the baseline of the lowest character and 60" maximum measured from the baseline of the highest character.</t>
  </si>
  <si>
    <t>§703.4</t>
  </si>
  <si>
    <t>Book Returns</t>
  </si>
  <si>
    <t>There are tripping hazards in the accessible route.</t>
  </si>
  <si>
    <t>Repave the area of the sidewalk to remove the cracks.</t>
  </si>
  <si>
    <t>§302.1</t>
  </si>
  <si>
    <t>Back Door</t>
  </si>
  <si>
    <t>There is no tactile sign identifying the permanent room.</t>
  </si>
  <si>
    <t>Signs shall be Braille with raised lettering and should be placed on the wall in the center of an 18"x18" clear floor space.Install tactile signage on the latch side of the doorway at a height of 48” minimum to 60” maximum above the floor, identifying room by name or room number.</t>
  </si>
  <si>
    <t>§216.2, §703</t>
  </si>
  <si>
    <t>Crosswalk</t>
  </si>
  <si>
    <t>There is a change in level greater than 0.25".</t>
  </si>
  <si>
    <t>Resurface the pathway to reduce the change in level to less than 0.25" or 0.5" if beveled.</t>
  </si>
  <si>
    <t>§303.2</t>
  </si>
  <si>
    <t>5</t>
  </si>
  <si>
    <t>Computer Lab Exterior Doors</t>
  </si>
  <si>
    <t>The opening and closing force of the doors is 13 pounds.</t>
  </si>
  <si>
    <t>Adjust the resistance on the door so that it allows the doors to be continuously opened at a maximum force of 5 pounds.</t>
  </si>
  <si>
    <t>§404.2.9</t>
  </si>
  <si>
    <t>4</t>
  </si>
  <si>
    <t>Lounge</t>
  </si>
  <si>
    <t>The microwave outside of the obstructed forward reach range at 65" above the floor.</t>
  </si>
  <si>
    <t>Lower the microwave by 17" to meet the accessible reach range of 48" maximum above the floor or install a secondary microwave.</t>
  </si>
  <si>
    <t>§308.2.2</t>
  </si>
  <si>
    <t>8</t>
  </si>
  <si>
    <t>There is no knee clearance underneath the counter.</t>
  </si>
  <si>
    <t>Provide knee clearance underneath the counter at the sink that is a minimum of 11" deep at 9" above the floor and 8" deep at 27" above the floor.</t>
  </si>
  <si>
    <t>§306.3.3</t>
  </si>
  <si>
    <t>The closet rod is outside of the unobstructed forward reach range at 61" above the floor.</t>
  </si>
  <si>
    <t>Lower the closet rod by 13" to meet the accessible reach range of 48" maximum above the floor or install a secondary lower closet rod.</t>
  </si>
  <si>
    <t>§308.2.1</t>
  </si>
  <si>
    <t>The biohazard container protrudes 5" into the circulation space at 29" above the floor.</t>
  </si>
  <si>
    <t>Recess the biohazard container so it protrudes a maximum of 4", lower it so the bottom edge is 27" maximum above the floor, or place a cane detectable object beneath it.</t>
  </si>
  <si>
    <t>§307.2</t>
  </si>
  <si>
    <t>Doors serving as exits are not marked by tactile signage.</t>
  </si>
  <si>
    <t>Install missing signage at 48" minimum above the floor measured from the baseline of the lowest character and 60" maximum measured from the baseline of the highest character.Place a tactile exit sign, that complies with §703.1, §703.2 and §703.5, identifying the exit doors.</t>
  </si>
  <si>
    <t>§216.4, §703</t>
  </si>
  <si>
    <t>There is only one drinking fountain provided and the spout is 31" above the floor.</t>
  </si>
  <si>
    <t>Install an additional drinking fountain at a minimum spout height of 38" and maximum of 43" above the floor.</t>
  </si>
  <si>
    <t>§211.2, §602.7</t>
  </si>
  <si>
    <t>Electrical Room Exit</t>
  </si>
  <si>
    <t>Fire Riser Room</t>
  </si>
  <si>
    <t>Library Staff Restroom</t>
  </si>
  <si>
    <t>The back wall grab bar is 5" from the control wall.</t>
  </si>
  <si>
    <t>Install a grab bar across the back wall to a point 18" from the control wall at a maximum height of 36" above the bathroom floor.</t>
  </si>
  <si>
    <t>§608.3, §609</t>
  </si>
  <si>
    <t xml:space="preserve">The adjustable shower head is 64" above the floor. </t>
  </si>
  <si>
    <t>For the purposes of achieving greater accessibility and Human Centric Design, consider installing a shorter vertical grab bar that ends at a maximum height of 48" above the floor.</t>
  </si>
  <si>
    <t>§607.6</t>
  </si>
  <si>
    <t>0</t>
  </si>
  <si>
    <t xml:space="preserve">The shower curtain rod is 76" above the floor. </t>
  </si>
  <si>
    <t xml:space="preserve">Raise the shower curtain rod to a minimum of 80" above the floor. </t>
  </si>
  <si>
    <t>The toilet is 19.5" above the floor.</t>
  </si>
  <si>
    <t>Lower the toilet seat to comply with the maximum height of 19” above the floor measured to the top of the seat.</t>
  </si>
  <si>
    <t>§604.4</t>
  </si>
  <si>
    <t>The toilet paper dispenser is located out of the accessible reach range at 12" in front of the toilet.</t>
  </si>
  <si>
    <t>The outlet of the dispenser shall be 15” minimum and 48” maximum above the floor and shall not be located behind.Remount the toilet paper dispenser to &amp;nbsp;7” minimum and 9” maximum in front of the water closet measured to the centerline of the dispenser.</t>
  </si>
  <si>
    <t>§604.7</t>
  </si>
  <si>
    <t>The side grab bar extends 53" from the rear wall.</t>
  </si>
  <si>
    <t>Remount the side grab bar 12" maximum from the rear wall and extending 54" minimum from the rear wall.</t>
  </si>
  <si>
    <t>§604.5.1</t>
  </si>
  <si>
    <t>The door to the accessible water closet is not self closing. Either self-closing hinges are not installed on the door or if installed, they are defective.</t>
  </si>
  <si>
    <t>Install or reinstall self-closing hinges on the door to ensure that the door is self-closing per the ADA requirements.</t>
  </si>
  <si>
    <t>§604.8.1.2</t>
  </si>
  <si>
    <t>The mirror is too high to be accessible at 41" above the floor.</t>
  </si>
  <si>
    <t>Lower the mirror its bottom edge is a maximum height of 40" above the floor.</t>
  </si>
  <si>
    <t>§603.3</t>
  </si>
  <si>
    <t>7</t>
  </si>
  <si>
    <t xml:space="preserve">The adjustable shower head is 65" above the floor. </t>
  </si>
  <si>
    <t>The toilet is 20" above the floor.</t>
  </si>
  <si>
    <t>The toilet paper dispenser is located out of the accessible reach range.</t>
  </si>
  <si>
    <t>Library Staff Room 125</t>
  </si>
  <si>
    <t>Study Room 105</t>
  </si>
  <si>
    <t>The TV protrudes 7" into the circulation space at 46.5" above the floor.</t>
  </si>
  <si>
    <t>Recess the TV so it protrudes a maximum of 4", raise it so the bottom edge is 80" maximum above the floor, or place a cane detectable object beneath it.</t>
  </si>
  <si>
    <t>Family Restroom</t>
  </si>
  <si>
    <t>Sagebrush Room</t>
  </si>
  <si>
    <t>Children’s Area</t>
  </si>
  <si>
    <t>The sink is 34.25" above the floor.The dining and work surface counter is 34.25" above the floor.</t>
  </si>
  <si>
    <t>A 30" portion of the dining and work surface must be no higher than 34” above the floor.Lower the sink to the maximum height of 34" above the floor.</t>
  </si>
  <si>
    <t>§902.3, §606.3</t>
  </si>
  <si>
    <t xml:space="preserve">Install missing signage at 48" minimum above the floor measured from the baseline of the lowest character and 60" maximum measured from the baseline of the highest character.Place a tactile exit sign on the right side of the right hand door, that complies with §703.1, §703.2 and §703.5, identifying the exit doors. </t>
  </si>
  <si>
    <t>Multipurpose Room</t>
  </si>
  <si>
    <t>The interactive touch screen does not have any sound or tactile components. Therefore, a visually impaired person would not be able to access the information provided by the kiosk.</t>
  </si>
  <si>
    <t xml:space="preserve">Controls to operate the kiosk must meet the requirements of §707. Audio instructions must be provided that guide the user through all the functions of the machine. Tactile instructions must be provided informing the user on the method of activating the audio instructions. </t>
  </si>
  <si>
    <t>§707</t>
  </si>
  <si>
    <t>The tactile signs identifying the exits are not in the correct location.</t>
  </si>
  <si>
    <t>Reinstall the signs to the right side of the right hand doors at 48" minimum above the floor measured from the baseline of the lowest character and 60" maximum measured from the baseline of the highest character.</t>
  </si>
  <si>
    <t>Reinstall the sign on the inactive leaf of the door at 48" minimum above the floor measured from the baseline of the lowest character and 60" maximum measured from the baseline of the highest character.</t>
  </si>
  <si>
    <t>Electrical Room</t>
  </si>
  <si>
    <t>Reinstall the sign on the inactive leaf at 48" minimum above the floor measured from the baseline of the lowest character and 60" maximum measured from the baseline of the highest character.</t>
  </si>
  <si>
    <t>Kitchen</t>
  </si>
  <si>
    <t>Bitterbrush Room</t>
  </si>
  <si>
    <t>Main Entrance Men’s Restroom</t>
  </si>
  <si>
    <t>The side grab bar extends 52.5" from the rear wall.</t>
  </si>
  <si>
    <t>The toilet paper dispenser is located out of the accessible reach range at 10" in front of the toilet.</t>
  </si>
  <si>
    <t>The outlet of the dispenser shall be 15” minimum and 48” maximum above the floor and shall not be located behind.Remount the toilet paper dispenser to 7” minimum and 9” maximum in front of the water closet measured to the centerline of the dispenser.</t>
  </si>
  <si>
    <t>The urinal is 17.75" above the floor.</t>
  </si>
  <si>
    <t>Lower the urinal to a maximum height of 17" above the floor.</t>
  </si>
  <si>
    <t>§605.2</t>
  </si>
  <si>
    <t>The sharps container protrudes 4.75" into the circulation space at 40" above the floor.</t>
  </si>
  <si>
    <t>Recess the sharps container so it protrudes a maximum of 4", lower it so the bottom edge is 27" maximum above the floor, or place a cane detectable object beneath it.</t>
  </si>
  <si>
    <t>Main Entrance Women’s Restroom</t>
  </si>
  <si>
    <t>The side grab bar extends 52" from the rear wall.</t>
  </si>
  <si>
    <t>Remount the side grab bar 11" from the rear wall.</t>
  </si>
  <si>
    <t>The dispenser protrudes 6.5" into the circulation space at 34" above the floor.</t>
  </si>
  <si>
    <t>Recess the dispenser so it protrudes a maximum of 4", lower it so the bottom edge is 27" maximum above the floor, or place a cane detectable object beneath it.</t>
  </si>
  <si>
    <t>Main Entrance</t>
  </si>
  <si>
    <t>The cabinets protrude 11" into the circulation space at 27.5" above the floor.</t>
  </si>
  <si>
    <t>Recess the cabinets so they protrude a maximum of 4", lower them so the bottom edge is 27" maximum above the floor, or place a cane detectable object beneath them.</t>
  </si>
  <si>
    <t>Shelves (Top Only)</t>
  </si>
  <si>
    <t>The top shelves are outside of the unobstructed forward reach range at 58" above the floor.</t>
  </si>
  <si>
    <t>Ensure that the library has a policy that states that employees and volunteers shall provide assistance to patrons in retrieving items from the shelves that are located beyond 48” above the floor.</t>
  </si>
  <si>
    <t>Adult Audiobooks, New Books, and Fiction</t>
  </si>
  <si>
    <t>The desks protrude 14.75" into the circulation space at 35.5" above the floor.</t>
  </si>
  <si>
    <t>Extend the sides of the desks down so the bottom edge is 27" maximum above the floor.</t>
  </si>
  <si>
    <t>Main Entrance Parking</t>
  </si>
  <si>
    <t>The access aisle has a 2.7% slope.The accessible parking space is not of sufficient width at 90" wide.</t>
  </si>
  <si>
    <t>Restripe the van accessible parking spaces to a minimum of 132" wide and the car accessible parking spaces to a minimum of 96" wide.Resurface the access aisle to reduce the slope to a maximum of 2% in all directions.</t>
  </si>
  <si>
    <t>§502.2, §502.4</t>
  </si>
  <si>
    <t>High (1-4)</t>
  </si>
  <si>
    <t>Medium (5-7)</t>
  </si>
  <si>
    <t>Low (8-10)</t>
  </si>
  <si>
    <t>Total</t>
  </si>
  <si>
    <t>Quick Fix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</si>
</sst>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3" x14ac:knownFonts="1">
    <font>
      <sz val="11"/>
      <color theme="1"/>
      <name val="Calibri"/>
      <family val="2"/>
      <scheme val="minor"/>
    </font>
    <font>
      <b/>
      <sz val="11"/>
      <color theme="1"/>
      <name val="Calibri"/>
      <family val="2"/>
      <scheme val="minor"/>
    </font>
    <font>
      <sz val="11"/>
      <color rgb="FF444444"/>
      <name val="Calibri"/>
      <family val="2"/>
      <charset val="1"/>
    </font>
  </fonts>
  <fills count="6">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s>
  <borders count="1">
    <border>
      <left/>
      <right/>
      <top/>
      <bottom/>
      <diagonal/>
    </border>
  </borders>
  <cellStyleXfs count="1">
    <xf numFmtId="0" fontId="0" fillId="0" borderId="0"/>
  </cellStyleXfs>
  <cellXfs count="15">
    <xf numFmtId="0" fontId="0" fillId="0" borderId="0" xfId="0"/>
    <xf numFmtId="0" fontId="1" fillId="0" borderId="0" xfId="0" applyFont="1" applyAlignment="1">
      <alignment horizontal="right" vertical="center"/>
    </xf>
    <xf numFmtId="0" fontId="0" fillId="2" borderId="0" xfId="0" applyFill="1" applyAlignment="1">
      <alignment horizontal="right" vertical="center"/>
    </xf>
    <xf numFmtId="4" fontId="0" fillId="0" borderId="0" xfId="0" applyNumberFormat="1" applyAlignment="1">
      <alignment horizontal="center" vertical="center"/>
    </xf>
    <xf numFmtId="0" fontId="0" fillId="3" borderId="0" xfId="0" applyFill="1" applyAlignment="1">
      <alignment horizontal="right" vertical="center"/>
    </xf>
    <xf numFmtId="0" fontId="0" fillId="4" borderId="0" xfId="0" applyFill="1" applyAlignment="1">
      <alignment horizontal="right" vertical="center"/>
    </xf>
    <xf numFmtId="4" fontId="1" fillId="0" borderId="0" xfId="0" applyNumberFormat="1" applyFont="1" applyAlignment="1">
      <alignment horizontal="center" vertical="center"/>
    </xf>
    <xf numFmtId="0" fontId="0" fillId="0" borderId="0" xfId="0" applyAlignment="1">
      <alignment horizontal="center" vertical="center"/>
    </xf>
    <xf numFmtId="0" fontId="0" fillId="5" borderId="0" xfId="0" applyFill="1" applyAlignment="1">
      <alignment horizontal="center" vertical="center"/>
    </xf>
    <xf numFmtId="0" fontId="0" fillId="0" borderId="0" xfId="0" applyAlignment="1">
      <alignment horizontal="center"/>
    </xf>
    <xf numFmtId="0" fontId="2" fillId="0" borderId="0" xfId="0" applyFont="1"/>
    <xf numFmtId="0" fontId="1" fillId="0" borderId="0" xfId="0" applyFont="1" applyAlignment="1">
      <alignment horizontal="left" vertical="top" wrapText="1"/>
    </xf>
    <xf numFmtId="0" fontId="0" fillId="0" borderId="0" xfId="0" applyAlignment="1">
      <alignment horizontal="left" vertical="top" wrapText="1"/>
    </xf>
    <xf numFmtId="164" fontId="0" fillId="0" borderId="0" xfId="0" applyNumberFormat="1" applyAlignment="1" applyProtection="1">
      <alignment horizontal="left" vertical="top" wrapText="1"/>
    </xf>
    <xf numFmtId="4" fontId="0" fillId="0" borderId="0" xfId="0" applyNumberForma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tabSelected="1" workbookViewId="0"/>
  </sheetViews>
  <sheetFormatPr defaultRowHeight="15" x14ac:dyDescent="0.25"/>
  <cols>
    <col min="1" max="1" width="14.140625" customWidth="1"/>
    <col min="2" max="2" width="34.140625" bestFit="1" customWidth="1"/>
    <col min="3" max="3" width="16.28515625" style="9" bestFit="1" customWidth="1"/>
    <col min="4" max="4" width="70.7109375" customWidth="1"/>
    <col min="5" max="5" width="77.140625" customWidth="1"/>
    <col min="6" max="6" width="14.140625" customWidth="1"/>
    <col min="7" max="7" width="14.7109375" style="9" bestFit="1" customWidth="1"/>
    <col min="8" max="8" width="13.7109375" bestFit="1" customWidth="1"/>
    <col min="9" max="9" width="14.140625" style="9" bestFit="1" customWidth="1"/>
    <col min="12" max="12" width="13.7109375" customWidth="1"/>
    <col min="13" max="13" width="9.140625" bestFit="1" customWidth="1"/>
  </cols>
  <sheetData>
    <row r="1" spans="1:15" x14ac:dyDescent="0.25">
      <c r="A1" s="10" t="s">
        <v>0</v>
      </c>
    </row>
    <row r="2" spans="1:15" s="11" customFormat="1" ht="30" x14ac:dyDescent="0.25">
      <c r="A2" s="11" t="s">
        <v>1</v>
      </c>
      <c r="B2" s="11" t="s">
        <v>2</v>
      </c>
      <c r="C2" s="11" t="s">
        <v>3</v>
      </c>
      <c r="D2" s="11" t="s">
        <v>4</v>
      </c>
      <c r="E2" s="11" t="s">
        <v>5</v>
      </c>
      <c r="F2" s="11" t="s">
        <v>6</v>
      </c>
      <c r="G2" s="11" t="s">
        <v>7</v>
      </c>
      <c r="H2" s="11" t="s">
        <v>8</v>
      </c>
      <c r="I2" s="11" t="s">
        <v>9</v>
      </c>
    </row>
    <row r="3" spans="1:15" s="12" customFormat="1" ht="45" x14ac:dyDescent="0.25">
      <c r="A3" s="12">
        <v>2414</v>
      </c>
      <c r="B3" s="12" t="s">
        <v>10</v>
      </c>
      <c r="C3" s="12" t="s">
        <v>11</v>
      </c>
      <c r="D3" s="12" t="s">
        <v>12</v>
      </c>
      <c r="E3" s="12" t="s">
        <v>13</v>
      </c>
      <c r="F3" s="12" t="s">
        <v>14</v>
      </c>
      <c r="G3" s="13">
        <v>100</v>
      </c>
      <c r="H3" s="12" t="s">
        <v>15</v>
      </c>
      <c r="I3" s="12" t="s">
        <v>16</v>
      </c>
    </row>
    <row r="4" spans="1:15" s="12" customFormat="1" ht="120" x14ac:dyDescent="0.25">
      <c r="A4" s="12">
        <v>2416</v>
      </c>
      <c r="B4" s="12" t="s">
        <v>10</v>
      </c>
      <c r="C4" s="12" t="s">
        <v>11</v>
      </c>
      <c r="D4" s="12" t="s">
        <v>17</v>
      </c>
      <c r="E4" s="12" t="s">
        <v>18</v>
      </c>
      <c r="F4" s="12" t="s">
        <v>11</v>
      </c>
      <c r="G4" s="13">
        <v>1000</v>
      </c>
      <c r="H4" s="12" t="s">
        <v>19</v>
      </c>
      <c r="I4" s="12" t="s">
        <v>20</v>
      </c>
    </row>
    <row r="5" spans="1:15" s="12" customFormat="1" ht="75" x14ac:dyDescent="0.25">
      <c r="A5" s="12">
        <v>2438</v>
      </c>
      <c r="B5" s="12" t="s">
        <v>21</v>
      </c>
      <c r="C5" s="12" t="s">
        <v>11</v>
      </c>
      <c r="D5" s="12" t="s">
        <v>22</v>
      </c>
      <c r="E5" s="12" t="s">
        <v>23</v>
      </c>
      <c r="F5" s="12" t="s">
        <v>14</v>
      </c>
      <c r="G5" s="13">
        <v>100</v>
      </c>
      <c r="H5" s="12" t="s">
        <v>24</v>
      </c>
      <c r="I5" s="12" t="s">
        <v>16</v>
      </c>
    </row>
    <row r="6" spans="1:15" s="12" customFormat="1" ht="30" x14ac:dyDescent="0.25">
      <c r="A6" s="12">
        <v>2439</v>
      </c>
      <c r="B6" s="12" t="s">
        <v>25</v>
      </c>
      <c r="C6" s="12" t="s">
        <v>11</v>
      </c>
      <c r="D6" s="12" t="s">
        <v>26</v>
      </c>
      <c r="E6" s="12" t="s">
        <v>27</v>
      </c>
      <c r="F6" s="12" t="s">
        <v>14</v>
      </c>
      <c r="G6" s="13">
        <v>500</v>
      </c>
      <c r="H6" s="12" t="s">
        <v>28</v>
      </c>
      <c r="I6" s="12" t="s">
        <v>20</v>
      </c>
    </row>
    <row r="7" spans="1:15" s="12" customFormat="1" ht="105" x14ac:dyDescent="0.25">
      <c r="A7" s="12">
        <v>2440</v>
      </c>
      <c r="B7" s="12" t="s">
        <v>29</v>
      </c>
      <c r="C7" s="12" t="s">
        <v>11</v>
      </c>
      <c r="D7" s="12" t="s">
        <v>30</v>
      </c>
      <c r="E7" s="12" t="s">
        <v>31</v>
      </c>
      <c r="F7" s="12" t="s">
        <v>14</v>
      </c>
      <c r="G7" s="13">
        <v>100</v>
      </c>
      <c r="H7" s="12" t="s">
        <v>32</v>
      </c>
      <c r="I7" s="12" t="s">
        <v>20</v>
      </c>
    </row>
    <row r="8" spans="1:15" s="12" customFormat="1" ht="30" x14ac:dyDescent="0.25">
      <c r="A8" s="12">
        <v>2441</v>
      </c>
      <c r="B8" s="12" t="s">
        <v>33</v>
      </c>
      <c r="C8" s="12" t="s">
        <v>11</v>
      </c>
      <c r="D8" s="12" t="s">
        <v>34</v>
      </c>
      <c r="E8" s="12" t="s">
        <v>35</v>
      </c>
      <c r="F8" s="12" t="s">
        <v>11</v>
      </c>
      <c r="G8" s="13">
        <v>1000</v>
      </c>
      <c r="H8" s="12" t="s">
        <v>36</v>
      </c>
      <c r="I8" s="12" t="s">
        <v>37</v>
      </c>
      <c r="O8" s="14"/>
    </row>
    <row r="9" spans="1:15" s="12" customFormat="1" ht="45" x14ac:dyDescent="0.25">
      <c r="A9" s="12">
        <v>2442</v>
      </c>
      <c r="B9" s="12" t="s">
        <v>38</v>
      </c>
      <c r="C9" s="12" t="s">
        <v>11</v>
      </c>
      <c r="D9" s="12" t="s">
        <v>39</v>
      </c>
      <c r="E9" s="12" t="s">
        <v>40</v>
      </c>
      <c r="F9" s="12" t="s">
        <v>14</v>
      </c>
      <c r="G9" s="13">
        <v>500</v>
      </c>
      <c r="H9" s="12" t="s">
        <v>41</v>
      </c>
      <c r="I9" s="12" t="s">
        <v>42</v>
      </c>
    </row>
    <row r="10" spans="1:15" s="12" customFormat="1" ht="45" x14ac:dyDescent="0.25">
      <c r="A10" s="12">
        <v>2443</v>
      </c>
      <c r="B10" s="12" t="s">
        <v>43</v>
      </c>
      <c r="C10" s="12" t="s">
        <v>11</v>
      </c>
      <c r="D10" s="12" t="s">
        <v>44</v>
      </c>
      <c r="E10" s="12" t="s">
        <v>45</v>
      </c>
      <c r="F10" s="12" t="s">
        <v>14</v>
      </c>
      <c r="G10" s="13">
        <v>100</v>
      </c>
      <c r="H10" s="12" t="s">
        <v>46</v>
      </c>
      <c r="I10" s="12" t="s">
        <v>47</v>
      </c>
    </row>
    <row r="11" spans="1:15" s="12" customFormat="1" ht="60" x14ac:dyDescent="0.25">
      <c r="A11" s="12">
        <v>2445</v>
      </c>
      <c r="B11" s="12" t="s">
        <v>43</v>
      </c>
      <c r="C11" s="12" t="s">
        <v>11</v>
      </c>
      <c r="D11" s="12" t="s">
        <v>48</v>
      </c>
      <c r="E11" s="12" t="s">
        <v>49</v>
      </c>
      <c r="F11" s="12" t="s">
        <v>11</v>
      </c>
      <c r="G11" s="13">
        <v>1000</v>
      </c>
      <c r="H11" s="12" t="s">
        <v>50</v>
      </c>
      <c r="I11" s="12" t="s">
        <v>37</v>
      </c>
    </row>
    <row r="12" spans="1:15" s="12" customFormat="1" ht="60" x14ac:dyDescent="0.25">
      <c r="A12" s="12">
        <v>2446</v>
      </c>
      <c r="B12" s="12" t="s">
        <v>43</v>
      </c>
      <c r="C12" s="12" t="s">
        <v>11</v>
      </c>
      <c r="D12" s="12" t="s">
        <v>51</v>
      </c>
      <c r="E12" s="12" t="s">
        <v>52</v>
      </c>
      <c r="F12" s="12" t="s">
        <v>14</v>
      </c>
      <c r="G12" s="13">
        <v>100</v>
      </c>
      <c r="H12" s="12" t="s">
        <v>53</v>
      </c>
      <c r="I12" s="12" t="s">
        <v>47</v>
      </c>
    </row>
    <row r="13" spans="1:15" s="12" customFormat="1" ht="60" x14ac:dyDescent="0.25">
      <c r="A13" s="12">
        <v>2447</v>
      </c>
      <c r="B13" s="12" t="s">
        <v>43</v>
      </c>
      <c r="C13" s="12" t="s">
        <v>11</v>
      </c>
      <c r="D13" s="12" t="s">
        <v>54</v>
      </c>
      <c r="E13" s="12" t="s">
        <v>55</v>
      </c>
      <c r="F13" s="12" t="s">
        <v>14</v>
      </c>
      <c r="G13" s="13">
        <v>100</v>
      </c>
      <c r="H13" s="12" t="s">
        <v>56</v>
      </c>
      <c r="I13" s="12" t="s">
        <v>37</v>
      </c>
    </row>
    <row r="14" spans="1:15" s="12" customFormat="1" ht="105" x14ac:dyDescent="0.25">
      <c r="A14" s="12">
        <v>2448</v>
      </c>
      <c r="B14" s="12" t="s">
        <v>43</v>
      </c>
      <c r="C14" s="12" t="s">
        <v>11</v>
      </c>
      <c r="D14" s="12" t="s">
        <v>57</v>
      </c>
      <c r="E14" s="12" t="s">
        <v>58</v>
      </c>
      <c r="F14" s="12" t="s">
        <v>14</v>
      </c>
      <c r="G14" s="13">
        <v>100</v>
      </c>
      <c r="H14" s="12" t="s">
        <v>59</v>
      </c>
      <c r="I14" s="12" t="s">
        <v>20</v>
      </c>
    </row>
    <row r="15" spans="1:15" s="12" customFormat="1" ht="45" x14ac:dyDescent="0.25">
      <c r="A15" s="12">
        <v>2449</v>
      </c>
      <c r="B15" s="12" t="s">
        <v>43</v>
      </c>
      <c r="C15" s="12" t="s">
        <v>11</v>
      </c>
      <c r="D15" s="12" t="s">
        <v>60</v>
      </c>
      <c r="E15" s="12" t="s">
        <v>61</v>
      </c>
      <c r="F15" s="12" t="s">
        <v>11</v>
      </c>
      <c r="G15" s="13">
        <v>1000</v>
      </c>
      <c r="H15" s="12" t="s">
        <v>62</v>
      </c>
      <c r="I15" s="12" t="s">
        <v>16</v>
      </c>
    </row>
    <row r="16" spans="1:15" s="12" customFormat="1" ht="105" x14ac:dyDescent="0.25">
      <c r="A16" s="12">
        <v>2450</v>
      </c>
      <c r="B16" s="12" t="s">
        <v>63</v>
      </c>
      <c r="C16" s="12" t="s">
        <v>11</v>
      </c>
      <c r="D16" s="12" t="s">
        <v>57</v>
      </c>
      <c r="E16" s="12" t="s">
        <v>58</v>
      </c>
      <c r="F16" s="12" t="s">
        <v>14</v>
      </c>
      <c r="G16" s="13">
        <v>100</v>
      </c>
      <c r="H16" s="12" t="s">
        <v>59</v>
      </c>
      <c r="I16" s="12" t="s">
        <v>20</v>
      </c>
    </row>
    <row r="17" spans="1:9" s="12" customFormat="1" ht="75" x14ac:dyDescent="0.25">
      <c r="A17" s="12">
        <v>2451</v>
      </c>
      <c r="B17" s="12" t="s">
        <v>64</v>
      </c>
      <c r="C17" s="12" t="s">
        <v>11</v>
      </c>
      <c r="D17" s="12" t="s">
        <v>22</v>
      </c>
      <c r="E17" s="12" t="s">
        <v>23</v>
      </c>
      <c r="F17" s="12" t="s">
        <v>14</v>
      </c>
      <c r="G17" s="13">
        <v>100</v>
      </c>
      <c r="H17" s="12" t="s">
        <v>24</v>
      </c>
      <c r="I17" s="12" t="s">
        <v>16</v>
      </c>
    </row>
    <row r="18" spans="1:9" s="12" customFormat="1" ht="45" x14ac:dyDescent="0.25">
      <c r="A18" s="12">
        <v>2455</v>
      </c>
      <c r="B18" s="12" t="s">
        <v>65</v>
      </c>
      <c r="C18" s="12" t="s">
        <v>11</v>
      </c>
      <c r="D18" s="12" t="s">
        <v>66</v>
      </c>
      <c r="E18" s="12" t="s">
        <v>67</v>
      </c>
      <c r="F18" s="12" t="s">
        <v>11</v>
      </c>
      <c r="G18" s="13">
        <v>1000</v>
      </c>
      <c r="H18" s="12" t="s">
        <v>68</v>
      </c>
      <c r="I18" s="12" t="s">
        <v>16</v>
      </c>
    </row>
    <row r="19" spans="1:9" s="12" customFormat="1" ht="75" x14ac:dyDescent="0.25">
      <c r="A19" s="12">
        <v>2458</v>
      </c>
      <c r="B19" s="12" t="s">
        <v>65</v>
      </c>
      <c r="C19" s="12" t="s">
        <v>11</v>
      </c>
      <c r="D19" s="12" t="s">
        <v>69</v>
      </c>
      <c r="E19" s="12" t="s">
        <v>70</v>
      </c>
      <c r="F19" s="12" t="s">
        <v>14</v>
      </c>
      <c r="G19" s="13">
        <v>0</v>
      </c>
      <c r="H19" s="12" t="s">
        <v>71</v>
      </c>
      <c r="I19" s="12" t="s">
        <v>72</v>
      </c>
    </row>
    <row r="20" spans="1:9" s="12" customFormat="1" ht="30" x14ac:dyDescent="0.25">
      <c r="A20" s="12">
        <v>2459</v>
      </c>
      <c r="B20" s="12" t="s">
        <v>65</v>
      </c>
      <c r="C20" s="12" t="s">
        <v>11</v>
      </c>
      <c r="D20" s="12" t="s">
        <v>73</v>
      </c>
      <c r="E20" s="12" t="s">
        <v>74</v>
      </c>
      <c r="F20" s="12" t="s">
        <v>14</v>
      </c>
      <c r="G20" s="13">
        <v>100</v>
      </c>
      <c r="H20" s="12" t="s">
        <v>56</v>
      </c>
      <c r="I20" s="12" t="s">
        <v>37</v>
      </c>
    </row>
    <row r="21" spans="1:9" s="12" customFormat="1" ht="45" x14ac:dyDescent="0.25">
      <c r="A21" s="12">
        <v>2460</v>
      </c>
      <c r="B21" s="12" t="s">
        <v>65</v>
      </c>
      <c r="C21" s="12" t="s">
        <v>11</v>
      </c>
      <c r="D21" s="12" t="s">
        <v>75</v>
      </c>
      <c r="E21" s="12" t="s">
        <v>76</v>
      </c>
      <c r="F21" s="12" t="s">
        <v>11</v>
      </c>
      <c r="G21" s="13">
        <v>1000</v>
      </c>
      <c r="H21" s="12" t="s">
        <v>77</v>
      </c>
      <c r="I21" s="12" t="s">
        <v>37</v>
      </c>
    </row>
    <row r="22" spans="1:9" s="12" customFormat="1" ht="90" x14ac:dyDescent="0.25">
      <c r="A22" s="12">
        <v>2461</v>
      </c>
      <c r="B22" s="12" t="s">
        <v>65</v>
      </c>
      <c r="C22" s="12" t="s">
        <v>11</v>
      </c>
      <c r="D22" s="12" t="s">
        <v>78</v>
      </c>
      <c r="E22" s="12" t="s">
        <v>79</v>
      </c>
      <c r="F22" s="12" t="s">
        <v>14</v>
      </c>
      <c r="G22" s="13">
        <v>100</v>
      </c>
      <c r="H22" s="12" t="s">
        <v>80</v>
      </c>
      <c r="I22" s="12" t="s">
        <v>37</v>
      </c>
    </row>
    <row r="23" spans="1:9" s="12" customFormat="1" ht="45" x14ac:dyDescent="0.25">
      <c r="A23" s="12">
        <v>2463</v>
      </c>
      <c r="B23" s="12" t="s">
        <v>65</v>
      </c>
      <c r="C23" s="12" t="s">
        <v>11</v>
      </c>
      <c r="D23" s="12" t="s">
        <v>81</v>
      </c>
      <c r="E23" s="12" t="s">
        <v>82</v>
      </c>
      <c r="F23" s="12" t="s">
        <v>14</v>
      </c>
      <c r="G23" s="13">
        <v>500</v>
      </c>
      <c r="H23" s="12" t="s">
        <v>83</v>
      </c>
      <c r="I23" s="12" t="s">
        <v>37</v>
      </c>
    </row>
    <row r="24" spans="1:9" s="12" customFormat="1" ht="45" x14ac:dyDescent="0.25">
      <c r="A24" s="12">
        <v>2464</v>
      </c>
      <c r="B24" s="12" t="s">
        <v>65</v>
      </c>
      <c r="C24" s="12" t="s">
        <v>11</v>
      </c>
      <c r="D24" s="12" t="s">
        <v>84</v>
      </c>
      <c r="E24" s="12" t="s">
        <v>85</v>
      </c>
      <c r="F24" s="12" t="s">
        <v>14</v>
      </c>
      <c r="G24" s="13">
        <v>100</v>
      </c>
      <c r="H24" s="12" t="s">
        <v>86</v>
      </c>
      <c r="I24" s="12" t="s">
        <v>37</v>
      </c>
    </row>
    <row r="25" spans="1:9" s="12" customFormat="1" ht="30" x14ac:dyDescent="0.25">
      <c r="A25" s="12">
        <v>2466</v>
      </c>
      <c r="B25" s="12" t="s">
        <v>65</v>
      </c>
      <c r="C25" s="12" t="s">
        <v>11</v>
      </c>
      <c r="D25" s="12" t="s">
        <v>87</v>
      </c>
      <c r="E25" s="12" t="s">
        <v>88</v>
      </c>
      <c r="F25" s="12" t="s">
        <v>14</v>
      </c>
      <c r="G25" s="13">
        <v>100</v>
      </c>
      <c r="H25" s="12" t="s">
        <v>89</v>
      </c>
      <c r="I25" s="12" t="s">
        <v>90</v>
      </c>
    </row>
    <row r="26" spans="1:9" s="12" customFormat="1" ht="45" x14ac:dyDescent="0.25">
      <c r="A26" s="12">
        <v>2468</v>
      </c>
      <c r="B26" s="12" t="s">
        <v>65</v>
      </c>
      <c r="C26" s="12" t="s">
        <v>11</v>
      </c>
      <c r="D26" s="12" t="s">
        <v>66</v>
      </c>
      <c r="E26" s="12" t="s">
        <v>67</v>
      </c>
      <c r="F26" s="12" t="s">
        <v>11</v>
      </c>
      <c r="G26" s="13">
        <v>1000</v>
      </c>
      <c r="H26" s="12" t="s">
        <v>68</v>
      </c>
      <c r="I26" s="12" t="s">
        <v>16</v>
      </c>
    </row>
    <row r="27" spans="1:9" s="12" customFormat="1" ht="75" x14ac:dyDescent="0.25">
      <c r="A27" s="12">
        <v>2471</v>
      </c>
      <c r="B27" s="12" t="s">
        <v>65</v>
      </c>
      <c r="C27" s="12" t="s">
        <v>11</v>
      </c>
      <c r="D27" s="12" t="s">
        <v>91</v>
      </c>
      <c r="E27" s="12" t="s">
        <v>70</v>
      </c>
      <c r="F27" s="12" t="s">
        <v>14</v>
      </c>
      <c r="G27" s="13">
        <v>0</v>
      </c>
      <c r="H27" s="12" t="s">
        <v>71</v>
      </c>
      <c r="I27" s="12" t="s">
        <v>72</v>
      </c>
    </row>
    <row r="28" spans="1:9" s="12" customFormat="1" ht="30" x14ac:dyDescent="0.25">
      <c r="A28" s="12">
        <v>2473</v>
      </c>
      <c r="B28" s="12" t="s">
        <v>65</v>
      </c>
      <c r="C28" s="12" t="s">
        <v>11</v>
      </c>
      <c r="D28" s="12" t="s">
        <v>73</v>
      </c>
      <c r="E28" s="12" t="s">
        <v>74</v>
      </c>
      <c r="F28" s="12" t="s">
        <v>14</v>
      </c>
      <c r="G28" s="13">
        <v>100</v>
      </c>
      <c r="H28" s="12" t="s">
        <v>56</v>
      </c>
      <c r="I28" s="12" t="s">
        <v>37</v>
      </c>
    </row>
    <row r="29" spans="1:9" s="12" customFormat="1" ht="45" x14ac:dyDescent="0.25">
      <c r="A29" s="12">
        <v>2475</v>
      </c>
      <c r="B29" s="12" t="s">
        <v>65</v>
      </c>
      <c r="C29" s="12" t="s">
        <v>11</v>
      </c>
      <c r="D29" s="12" t="s">
        <v>81</v>
      </c>
      <c r="E29" s="12" t="s">
        <v>82</v>
      </c>
      <c r="F29" s="12" t="s">
        <v>14</v>
      </c>
      <c r="G29" s="13">
        <v>500</v>
      </c>
      <c r="H29" s="12" t="s">
        <v>83</v>
      </c>
      <c r="I29" s="12" t="s">
        <v>37</v>
      </c>
    </row>
    <row r="30" spans="1:9" s="12" customFormat="1" ht="45" x14ac:dyDescent="0.25">
      <c r="A30" s="12">
        <v>2477</v>
      </c>
      <c r="B30" s="12" t="s">
        <v>65</v>
      </c>
      <c r="C30" s="12" t="s">
        <v>11</v>
      </c>
      <c r="D30" s="12" t="s">
        <v>92</v>
      </c>
      <c r="E30" s="12" t="s">
        <v>76</v>
      </c>
      <c r="F30" s="12" t="s">
        <v>11</v>
      </c>
      <c r="G30" s="13">
        <v>1000</v>
      </c>
      <c r="H30" s="12" t="s">
        <v>77</v>
      </c>
      <c r="I30" s="12" t="s">
        <v>37</v>
      </c>
    </row>
    <row r="31" spans="1:9" s="12" customFormat="1" ht="90" x14ac:dyDescent="0.25">
      <c r="A31" s="12">
        <v>2478</v>
      </c>
      <c r="B31" s="12" t="s">
        <v>65</v>
      </c>
      <c r="C31" s="12" t="s">
        <v>11</v>
      </c>
      <c r="D31" s="12" t="s">
        <v>93</v>
      </c>
      <c r="E31" s="12" t="s">
        <v>79</v>
      </c>
      <c r="F31" s="12" t="s">
        <v>14</v>
      </c>
      <c r="G31" s="13">
        <v>100</v>
      </c>
      <c r="H31" s="12" t="s">
        <v>80</v>
      </c>
      <c r="I31" s="12" t="s">
        <v>37</v>
      </c>
    </row>
    <row r="32" spans="1:9" s="12" customFormat="1" ht="45" x14ac:dyDescent="0.25">
      <c r="A32" s="12">
        <v>2479</v>
      </c>
      <c r="B32" s="12" t="s">
        <v>65</v>
      </c>
      <c r="C32" s="12" t="s">
        <v>11</v>
      </c>
      <c r="D32" s="12" t="s">
        <v>84</v>
      </c>
      <c r="E32" s="12" t="s">
        <v>85</v>
      </c>
      <c r="F32" s="12" t="s">
        <v>14</v>
      </c>
      <c r="G32" s="13">
        <v>100</v>
      </c>
      <c r="H32" s="12" t="s">
        <v>86</v>
      </c>
      <c r="I32" s="12" t="s">
        <v>37</v>
      </c>
    </row>
    <row r="33" spans="1:9" s="12" customFormat="1" ht="30" x14ac:dyDescent="0.25">
      <c r="A33" s="12">
        <v>2480</v>
      </c>
      <c r="B33" s="12" t="s">
        <v>65</v>
      </c>
      <c r="C33" s="12" t="s">
        <v>11</v>
      </c>
      <c r="D33" s="12" t="s">
        <v>87</v>
      </c>
      <c r="E33" s="12" t="s">
        <v>88</v>
      </c>
      <c r="F33" s="12" t="s">
        <v>14</v>
      </c>
      <c r="G33" s="13">
        <v>100</v>
      </c>
      <c r="H33" s="12" t="s">
        <v>89</v>
      </c>
      <c r="I33" s="12" t="s">
        <v>90</v>
      </c>
    </row>
    <row r="34" spans="1:9" s="12" customFormat="1" ht="75" x14ac:dyDescent="0.25">
      <c r="A34" s="12">
        <v>2481</v>
      </c>
      <c r="B34" s="12" t="s">
        <v>94</v>
      </c>
      <c r="C34" s="12" t="s">
        <v>11</v>
      </c>
      <c r="D34" s="12" t="s">
        <v>22</v>
      </c>
      <c r="E34" s="12" t="s">
        <v>23</v>
      </c>
      <c r="F34" s="12" t="s">
        <v>14</v>
      </c>
      <c r="G34" s="13">
        <v>100</v>
      </c>
      <c r="H34" s="12" t="s">
        <v>24</v>
      </c>
      <c r="I34" s="12" t="s">
        <v>16</v>
      </c>
    </row>
    <row r="35" spans="1:9" s="12" customFormat="1" ht="60" x14ac:dyDescent="0.25">
      <c r="A35" s="12">
        <v>2482</v>
      </c>
      <c r="B35" s="12" t="s">
        <v>95</v>
      </c>
      <c r="C35" s="12" t="s">
        <v>11</v>
      </c>
      <c r="D35" s="12" t="s">
        <v>96</v>
      </c>
      <c r="E35" s="12" t="s">
        <v>97</v>
      </c>
      <c r="F35" s="12" t="s">
        <v>14</v>
      </c>
      <c r="G35" s="13">
        <v>100</v>
      </c>
      <c r="H35" s="12" t="s">
        <v>56</v>
      </c>
      <c r="I35" s="12" t="s">
        <v>37</v>
      </c>
    </row>
    <row r="36" spans="1:9" s="12" customFormat="1" ht="75" x14ac:dyDescent="0.25">
      <c r="A36" s="12">
        <v>2483</v>
      </c>
      <c r="B36" s="12" t="s">
        <v>98</v>
      </c>
      <c r="C36" s="12" t="s">
        <v>11</v>
      </c>
      <c r="D36" s="12" t="s">
        <v>22</v>
      </c>
      <c r="E36" s="12" t="s">
        <v>23</v>
      </c>
      <c r="F36" s="12" t="s">
        <v>14</v>
      </c>
      <c r="G36" s="13">
        <v>100</v>
      </c>
      <c r="H36" s="12" t="s">
        <v>24</v>
      </c>
      <c r="I36" s="12" t="s">
        <v>16</v>
      </c>
    </row>
    <row r="37" spans="1:9" s="12" customFormat="1" ht="45" x14ac:dyDescent="0.25">
      <c r="A37" s="12">
        <v>2486</v>
      </c>
      <c r="B37" s="12" t="s">
        <v>98</v>
      </c>
      <c r="C37" s="12" t="s">
        <v>11</v>
      </c>
      <c r="D37" s="12" t="s">
        <v>81</v>
      </c>
      <c r="E37" s="12" t="s">
        <v>82</v>
      </c>
      <c r="F37" s="12" t="s">
        <v>14</v>
      </c>
      <c r="G37" s="13">
        <v>500</v>
      </c>
      <c r="H37" s="12" t="s">
        <v>83</v>
      </c>
      <c r="I37" s="12" t="s">
        <v>37</v>
      </c>
    </row>
    <row r="38" spans="1:9" s="12" customFormat="1" ht="45" x14ac:dyDescent="0.25">
      <c r="A38" s="12">
        <v>2488</v>
      </c>
      <c r="B38" s="12" t="s">
        <v>98</v>
      </c>
      <c r="C38" s="12" t="s">
        <v>11</v>
      </c>
      <c r="D38" s="12" t="s">
        <v>92</v>
      </c>
      <c r="E38" s="12" t="s">
        <v>76</v>
      </c>
      <c r="F38" s="12" t="s">
        <v>11</v>
      </c>
      <c r="G38" s="13">
        <v>1000</v>
      </c>
      <c r="H38" s="12" t="s">
        <v>77</v>
      </c>
      <c r="I38" s="12" t="s">
        <v>37</v>
      </c>
    </row>
    <row r="39" spans="1:9" s="12" customFormat="1" ht="90" x14ac:dyDescent="0.25">
      <c r="A39" s="12">
        <v>2489</v>
      </c>
      <c r="B39" s="12" t="s">
        <v>98</v>
      </c>
      <c r="C39" s="12" t="s">
        <v>11</v>
      </c>
      <c r="D39" s="12" t="s">
        <v>93</v>
      </c>
      <c r="E39" s="12" t="s">
        <v>79</v>
      </c>
      <c r="F39" s="12" t="s">
        <v>14</v>
      </c>
      <c r="G39" s="13">
        <v>100</v>
      </c>
      <c r="H39" s="12" t="s">
        <v>80</v>
      </c>
      <c r="I39" s="12" t="s">
        <v>37</v>
      </c>
    </row>
    <row r="40" spans="1:9" s="12" customFormat="1" ht="75" x14ac:dyDescent="0.25">
      <c r="A40" s="12">
        <v>2490</v>
      </c>
      <c r="B40" s="12" t="s">
        <v>99</v>
      </c>
      <c r="C40" s="12" t="s">
        <v>11</v>
      </c>
      <c r="D40" s="12" t="s">
        <v>22</v>
      </c>
      <c r="E40" s="12" t="s">
        <v>23</v>
      </c>
      <c r="F40" s="12" t="s">
        <v>14</v>
      </c>
      <c r="G40" s="13">
        <v>100</v>
      </c>
      <c r="H40" s="12" t="s">
        <v>24</v>
      </c>
      <c r="I40" s="12" t="s">
        <v>16</v>
      </c>
    </row>
    <row r="41" spans="1:9" s="12" customFormat="1" ht="60" x14ac:dyDescent="0.25">
      <c r="A41" s="12">
        <v>2491</v>
      </c>
      <c r="B41" s="12" t="s">
        <v>100</v>
      </c>
      <c r="C41" s="12" t="s">
        <v>11</v>
      </c>
      <c r="D41" s="12" t="s">
        <v>48</v>
      </c>
      <c r="E41" s="12" t="s">
        <v>49</v>
      </c>
      <c r="F41" s="12" t="s">
        <v>11</v>
      </c>
      <c r="G41" s="13">
        <v>1000</v>
      </c>
      <c r="H41" s="12" t="s">
        <v>50</v>
      </c>
      <c r="I41" s="12" t="s">
        <v>37</v>
      </c>
    </row>
    <row r="42" spans="1:9" s="12" customFormat="1" ht="60" x14ac:dyDescent="0.25">
      <c r="A42" s="12">
        <v>2492</v>
      </c>
      <c r="B42" s="12" t="s">
        <v>100</v>
      </c>
      <c r="C42" s="12" t="s">
        <v>11</v>
      </c>
      <c r="D42" s="12" t="s">
        <v>101</v>
      </c>
      <c r="E42" s="12" t="s">
        <v>102</v>
      </c>
      <c r="F42" s="12" t="s">
        <v>11</v>
      </c>
      <c r="G42" s="13">
        <v>2000</v>
      </c>
      <c r="H42" s="12" t="s">
        <v>103</v>
      </c>
      <c r="I42" s="12" t="s">
        <v>47</v>
      </c>
    </row>
    <row r="43" spans="1:9" s="12" customFormat="1" ht="120" x14ac:dyDescent="0.25">
      <c r="A43" s="12">
        <v>2493</v>
      </c>
      <c r="B43" s="12" t="s">
        <v>100</v>
      </c>
      <c r="C43" s="12" t="s">
        <v>11</v>
      </c>
      <c r="D43" s="12" t="s">
        <v>57</v>
      </c>
      <c r="E43" s="12" t="s">
        <v>104</v>
      </c>
      <c r="F43" s="12" t="s">
        <v>14</v>
      </c>
      <c r="G43" s="13">
        <v>100</v>
      </c>
      <c r="H43" s="12" t="s">
        <v>59</v>
      </c>
      <c r="I43" s="12" t="s">
        <v>20</v>
      </c>
    </row>
    <row r="44" spans="1:9" s="12" customFormat="1" ht="90" x14ac:dyDescent="0.25">
      <c r="A44" s="12">
        <v>2494</v>
      </c>
      <c r="B44" s="12" t="s">
        <v>105</v>
      </c>
      <c r="C44" s="12" t="s">
        <v>11</v>
      </c>
      <c r="D44" s="12" t="s">
        <v>106</v>
      </c>
      <c r="E44" s="12" t="s">
        <v>107</v>
      </c>
      <c r="F44" s="12" t="s">
        <v>11</v>
      </c>
      <c r="G44" s="13">
        <v>3000</v>
      </c>
      <c r="H44" s="12" t="s">
        <v>108</v>
      </c>
      <c r="I44" s="12" t="s">
        <v>47</v>
      </c>
    </row>
    <row r="45" spans="1:9" s="12" customFormat="1" ht="75" x14ac:dyDescent="0.25">
      <c r="A45" s="12">
        <v>2495</v>
      </c>
      <c r="B45" s="12" t="s">
        <v>105</v>
      </c>
      <c r="C45" s="12" t="s">
        <v>11</v>
      </c>
      <c r="D45" s="12" t="s">
        <v>109</v>
      </c>
      <c r="E45" s="12" t="s">
        <v>110</v>
      </c>
      <c r="F45" s="12" t="s">
        <v>14</v>
      </c>
      <c r="G45" s="13">
        <v>300</v>
      </c>
      <c r="H45" s="12" t="s">
        <v>24</v>
      </c>
      <c r="I45" s="12" t="s">
        <v>16</v>
      </c>
    </row>
    <row r="46" spans="1:9" s="12" customFormat="1" ht="105" x14ac:dyDescent="0.25">
      <c r="A46" s="12">
        <v>2496</v>
      </c>
      <c r="B46" s="12" t="s">
        <v>105</v>
      </c>
      <c r="C46" s="12" t="s">
        <v>11</v>
      </c>
      <c r="D46" s="12" t="s">
        <v>57</v>
      </c>
      <c r="E46" s="12" t="s">
        <v>58</v>
      </c>
      <c r="F46" s="12" t="s">
        <v>14</v>
      </c>
      <c r="G46" s="13">
        <v>100</v>
      </c>
      <c r="H46" s="12" t="s">
        <v>59</v>
      </c>
      <c r="I46" s="12" t="s">
        <v>20</v>
      </c>
    </row>
    <row r="47" spans="1:9" s="12" customFormat="1" ht="75" x14ac:dyDescent="0.25">
      <c r="A47" s="12">
        <v>2497</v>
      </c>
      <c r="B47" s="12" t="s">
        <v>105</v>
      </c>
      <c r="C47" s="12" t="s">
        <v>11</v>
      </c>
      <c r="D47" s="12" t="s">
        <v>22</v>
      </c>
      <c r="E47" s="12" t="s">
        <v>111</v>
      </c>
      <c r="F47" s="12" t="s">
        <v>14</v>
      </c>
      <c r="G47" s="13">
        <v>100</v>
      </c>
      <c r="H47" s="12" t="s">
        <v>24</v>
      </c>
      <c r="I47" s="12" t="s">
        <v>16</v>
      </c>
    </row>
    <row r="48" spans="1:9" s="12" customFormat="1" ht="75" x14ac:dyDescent="0.25">
      <c r="A48" s="12">
        <v>2498</v>
      </c>
      <c r="B48" s="12" t="s">
        <v>112</v>
      </c>
      <c r="C48" s="12" t="s">
        <v>11</v>
      </c>
      <c r="D48" s="12" t="s">
        <v>22</v>
      </c>
      <c r="E48" s="12" t="s">
        <v>113</v>
      </c>
      <c r="F48" s="12" t="s">
        <v>14</v>
      </c>
      <c r="G48" s="13">
        <v>100</v>
      </c>
      <c r="H48" s="12" t="s">
        <v>24</v>
      </c>
      <c r="I48" s="12" t="s">
        <v>16</v>
      </c>
    </row>
    <row r="49" spans="1:9" s="12" customFormat="1" ht="105" x14ac:dyDescent="0.25">
      <c r="A49" s="12">
        <v>2499</v>
      </c>
      <c r="B49" s="12" t="s">
        <v>114</v>
      </c>
      <c r="C49" s="12" t="s">
        <v>11</v>
      </c>
      <c r="D49" s="12" t="s">
        <v>30</v>
      </c>
      <c r="E49" s="12" t="s">
        <v>31</v>
      </c>
      <c r="F49" s="12" t="s">
        <v>14</v>
      </c>
      <c r="G49" s="13">
        <v>100</v>
      </c>
      <c r="H49" s="12" t="s">
        <v>32</v>
      </c>
      <c r="I49" s="12" t="s">
        <v>20</v>
      </c>
    </row>
    <row r="50" spans="1:9" s="12" customFormat="1" ht="60" x14ac:dyDescent="0.25">
      <c r="A50" s="12">
        <v>2500</v>
      </c>
      <c r="B50" s="12" t="s">
        <v>114</v>
      </c>
      <c r="C50" s="12" t="s">
        <v>11</v>
      </c>
      <c r="D50" s="12" t="s">
        <v>48</v>
      </c>
      <c r="E50" s="12" t="s">
        <v>49</v>
      </c>
      <c r="F50" s="12" t="s">
        <v>11</v>
      </c>
      <c r="G50" s="13">
        <v>1000</v>
      </c>
      <c r="H50" s="12" t="s">
        <v>50</v>
      </c>
      <c r="I50" s="12" t="s">
        <v>37</v>
      </c>
    </row>
    <row r="51" spans="1:9" s="12" customFormat="1" ht="60" x14ac:dyDescent="0.25">
      <c r="A51" s="12">
        <v>2501</v>
      </c>
      <c r="B51" s="12" t="s">
        <v>114</v>
      </c>
      <c r="C51" s="12" t="s">
        <v>11</v>
      </c>
      <c r="D51" s="12" t="s">
        <v>101</v>
      </c>
      <c r="E51" s="12" t="s">
        <v>102</v>
      </c>
      <c r="F51" s="12" t="s">
        <v>11</v>
      </c>
      <c r="G51" s="13">
        <v>2000</v>
      </c>
      <c r="H51" s="12" t="s">
        <v>103</v>
      </c>
      <c r="I51" s="12" t="s">
        <v>47</v>
      </c>
    </row>
    <row r="52" spans="1:9" s="12" customFormat="1" ht="75" x14ac:dyDescent="0.25">
      <c r="A52" s="12">
        <v>2502</v>
      </c>
      <c r="B52" s="12" t="s">
        <v>114</v>
      </c>
      <c r="C52" s="12" t="s">
        <v>11</v>
      </c>
      <c r="D52" s="12" t="s">
        <v>22</v>
      </c>
      <c r="E52" s="12" t="s">
        <v>23</v>
      </c>
      <c r="F52" s="12" t="s">
        <v>14</v>
      </c>
      <c r="G52" s="13">
        <v>100</v>
      </c>
      <c r="H52" s="12" t="s">
        <v>24</v>
      </c>
      <c r="I52" s="12" t="s">
        <v>16</v>
      </c>
    </row>
    <row r="53" spans="1:9" s="12" customFormat="1" ht="75" x14ac:dyDescent="0.25">
      <c r="A53" s="12">
        <v>2503</v>
      </c>
      <c r="B53" s="12" t="s">
        <v>115</v>
      </c>
      <c r="C53" s="12" t="s">
        <v>11</v>
      </c>
      <c r="D53" s="12" t="s">
        <v>22</v>
      </c>
      <c r="E53" s="12" t="s">
        <v>23</v>
      </c>
      <c r="F53" s="12" t="s">
        <v>14</v>
      </c>
      <c r="G53" s="13">
        <v>100</v>
      </c>
      <c r="H53" s="12" t="s">
        <v>24</v>
      </c>
      <c r="I53" s="12" t="s">
        <v>16</v>
      </c>
    </row>
    <row r="54" spans="1:9" s="12" customFormat="1" ht="45" x14ac:dyDescent="0.25">
      <c r="A54" s="12">
        <v>2504</v>
      </c>
      <c r="B54" s="12" t="s">
        <v>116</v>
      </c>
      <c r="C54" s="12" t="s">
        <v>11</v>
      </c>
      <c r="D54" s="12" t="s">
        <v>84</v>
      </c>
      <c r="E54" s="12" t="s">
        <v>85</v>
      </c>
      <c r="F54" s="12" t="s">
        <v>14</v>
      </c>
      <c r="G54" s="13">
        <v>100</v>
      </c>
      <c r="H54" s="12" t="s">
        <v>86</v>
      </c>
      <c r="I54" s="12" t="s">
        <v>37</v>
      </c>
    </row>
    <row r="55" spans="1:9" s="12" customFormat="1" ht="45" x14ac:dyDescent="0.25">
      <c r="A55" s="12">
        <v>2506</v>
      </c>
      <c r="B55" s="12" t="s">
        <v>116</v>
      </c>
      <c r="C55" s="12" t="s">
        <v>11</v>
      </c>
      <c r="D55" s="12" t="s">
        <v>117</v>
      </c>
      <c r="E55" s="12" t="s">
        <v>82</v>
      </c>
      <c r="F55" s="12" t="s">
        <v>14</v>
      </c>
      <c r="G55" s="13">
        <v>500</v>
      </c>
      <c r="H55" s="12" t="s">
        <v>83</v>
      </c>
      <c r="I55" s="12" t="s">
        <v>37</v>
      </c>
    </row>
    <row r="56" spans="1:9" s="12" customFormat="1" ht="45" x14ac:dyDescent="0.25">
      <c r="A56" s="12">
        <v>2508</v>
      </c>
      <c r="B56" s="12" t="s">
        <v>116</v>
      </c>
      <c r="C56" s="12" t="s">
        <v>11</v>
      </c>
      <c r="D56" s="12" t="s">
        <v>75</v>
      </c>
      <c r="E56" s="12" t="s">
        <v>76</v>
      </c>
      <c r="F56" s="12" t="s">
        <v>11</v>
      </c>
      <c r="G56" s="13">
        <v>1000</v>
      </c>
      <c r="H56" s="12" t="s">
        <v>77</v>
      </c>
      <c r="I56" s="12" t="s">
        <v>20</v>
      </c>
    </row>
    <row r="57" spans="1:9" s="12" customFormat="1" ht="90" x14ac:dyDescent="0.25">
      <c r="A57" s="12">
        <v>2509</v>
      </c>
      <c r="B57" s="12" t="s">
        <v>116</v>
      </c>
      <c r="C57" s="12" t="s">
        <v>11</v>
      </c>
      <c r="D57" s="12" t="s">
        <v>118</v>
      </c>
      <c r="E57" s="12" t="s">
        <v>119</v>
      </c>
      <c r="F57" s="12" t="s">
        <v>14</v>
      </c>
      <c r="G57" s="13">
        <v>100</v>
      </c>
      <c r="H57" s="12" t="s">
        <v>80</v>
      </c>
      <c r="I57" s="12" t="s">
        <v>37</v>
      </c>
    </row>
    <row r="58" spans="1:9" s="12" customFormat="1" ht="30" x14ac:dyDescent="0.25">
      <c r="A58" s="12">
        <v>2510</v>
      </c>
      <c r="B58" s="12" t="s">
        <v>116</v>
      </c>
      <c r="C58" s="12" t="s">
        <v>11</v>
      </c>
      <c r="D58" s="12" t="s">
        <v>120</v>
      </c>
      <c r="E58" s="12" t="s">
        <v>121</v>
      </c>
      <c r="F58" s="12" t="s">
        <v>11</v>
      </c>
      <c r="G58" s="13">
        <v>1000</v>
      </c>
      <c r="H58" s="12" t="s">
        <v>122</v>
      </c>
      <c r="I58" s="12" t="s">
        <v>37</v>
      </c>
    </row>
    <row r="59" spans="1:9" s="12" customFormat="1" ht="60" x14ac:dyDescent="0.25">
      <c r="A59" s="12">
        <v>2511</v>
      </c>
      <c r="B59" s="12" t="s">
        <v>116</v>
      </c>
      <c r="C59" s="12" t="s">
        <v>11</v>
      </c>
      <c r="D59" s="12" t="s">
        <v>123</v>
      </c>
      <c r="E59" s="12" t="s">
        <v>124</v>
      </c>
      <c r="F59" s="12" t="s">
        <v>14</v>
      </c>
      <c r="G59" s="13">
        <v>100</v>
      </c>
      <c r="H59" s="12" t="s">
        <v>56</v>
      </c>
      <c r="I59" s="12" t="s">
        <v>37</v>
      </c>
    </row>
    <row r="60" spans="1:9" s="12" customFormat="1" ht="45" x14ac:dyDescent="0.25">
      <c r="A60" s="12">
        <v>2512</v>
      </c>
      <c r="B60" s="12" t="s">
        <v>125</v>
      </c>
      <c r="C60" s="12" t="s">
        <v>11</v>
      </c>
      <c r="D60" s="12" t="s">
        <v>84</v>
      </c>
      <c r="E60" s="12" t="s">
        <v>85</v>
      </c>
      <c r="F60" s="12" t="s">
        <v>14</v>
      </c>
      <c r="G60" s="13">
        <v>100</v>
      </c>
      <c r="H60" s="12" t="s">
        <v>86</v>
      </c>
      <c r="I60" s="12" t="s">
        <v>37</v>
      </c>
    </row>
    <row r="61" spans="1:9" s="12" customFormat="1" ht="30" x14ac:dyDescent="0.25">
      <c r="A61" s="12">
        <v>2514</v>
      </c>
      <c r="B61" s="12" t="s">
        <v>125</v>
      </c>
      <c r="C61" s="12" t="s">
        <v>11</v>
      </c>
      <c r="D61" s="12" t="s">
        <v>126</v>
      </c>
      <c r="E61" s="12" t="s">
        <v>127</v>
      </c>
      <c r="F61" s="12" t="s">
        <v>14</v>
      </c>
      <c r="G61" s="13">
        <v>500</v>
      </c>
      <c r="H61" s="12" t="s">
        <v>83</v>
      </c>
      <c r="I61" s="12" t="s">
        <v>37</v>
      </c>
    </row>
    <row r="62" spans="1:9" s="12" customFormat="1" ht="45" x14ac:dyDescent="0.25">
      <c r="A62" s="12">
        <v>2516</v>
      </c>
      <c r="B62" s="12" t="s">
        <v>125</v>
      </c>
      <c r="C62" s="12" t="s">
        <v>11</v>
      </c>
      <c r="D62" s="12" t="s">
        <v>75</v>
      </c>
      <c r="E62" s="12" t="s">
        <v>76</v>
      </c>
      <c r="F62" s="12" t="s">
        <v>11</v>
      </c>
      <c r="G62" s="13">
        <v>1000</v>
      </c>
      <c r="H62" s="12" t="s">
        <v>77</v>
      </c>
      <c r="I62" s="12" t="s">
        <v>20</v>
      </c>
    </row>
    <row r="63" spans="1:9" s="12" customFormat="1" ht="60" x14ac:dyDescent="0.25">
      <c r="A63" s="12">
        <v>2517</v>
      </c>
      <c r="B63" s="12" t="s">
        <v>125</v>
      </c>
      <c r="C63" s="12" t="s">
        <v>11</v>
      </c>
      <c r="D63" s="12" t="s">
        <v>123</v>
      </c>
      <c r="E63" s="12" t="s">
        <v>124</v>
      </c>
      <c r="F63" s="12" t="s">
        <v>14</v>
      </c>
      <c r="G63" s="13">
        <v>100</v>
      </c>
      <c r="H63" s="12" t="s">
        <v>56</v>
      </c>
      <c r="I63" s="12" t="s">
        <v>37</v>
      </c>
    </row>
    <row r="64" spans="1:9" s="12" customFormat="1" ht="60" x14ac:dyDescent="0.25">
      <c r="A64" s="12">
        <v>2518</v>
      </c>
      <c r="B64" s="12" t="s">
        <v>125</v>
      </c>
      <c r="C64" s="12" t="s">
        <v>11</v>
      </c>
      <c r="D64" s="12" t="s">
        <v>128</v>
      </c>
      <c r="E64" s="12" t="s">
        <v>129</v>
      </c>
      <c r="F64" s="12" t="s">
        <v>14</v>
      </c>
      <c r="G64" s="13">
        <v>100</v>
      </c>
      <c r="H64" s="12" t="s">
        <v>56</v>
      </c>
      <c r="I64" s="12" t="s">
        <v>37</v>
      </c>
    </row>
    <row r="65" spans="1:9" s="12" customFormat="1" ht="60" x14ac:dyDescent="0.25">
      <c r="A65" s="12">
        <v>2520</v>
      </c>
      <c r="B65" s="12" t="s">
        <v>130</v>
      </c>
      <c r="C65" s="12" t="s">
        <v>11</v>
      </c>
      <c r="D65" s="12" t="s">
        <v>131</v>
      </c>
      <c r="E65" s="12" t="s">
        <v>132</v>
      </c>
      <c r="F65" s="12" t="s">
        <v>11</v>
      </c>
      <c r="G65" s="13">
        <v>1000</v>
      </c>
      <c r="H65" s="12" t="s">
        <v>56</v>
      </c>
      <c r="I65" s="12" t="s">
        <v>37</v>
      </c>
    </row>
    <row r="66" spans="1:9" s="12" customFormat="1" ht="75" x14ac:dyDescent="0.25">
      <c r="A66" s="12">
        <v>2522</v>
      </c>
      <c r="B66" s="12" t="s">
        <v>133</v>
      </c>
      <c r="C66" s="12" t="s">
        <v>11</v>
      </c>
      <c r="D66" s="12" t="s">
        <v>134</v>
      </c>
      <c r="E66" s="12" t="s">
        <v>135</v>
      </c>
      <c r="F66" s="12" t="s">
        <v>14</v>
      </c>
      <c r="G66" s="13">
        <v>100</v>
      </c>
      <c r="H66" s="12" t="s">
        <v>53</v>
      </c>
      <c r="I66" s="12" t="s">
        <v>47</v>
      </c>
    </row>
    <row r="67" spans="1:9" s="12" customFormat="1" ht="30" x14ac:dyDescent="0.25">
      <c r="A67" s="12">
        <v>2523</v>
      </c>
      <c r="B67" s="12" t="s">
        <v>136</v>
      </c>
      <c r="C67" s="12" t="s">
        <v>11</v>
      </c>
      <c r="D67" s="12" t="s">
        <v>137</v>
      </c>
      <c r="E67" s="12" t="s">
        <v>138</v>
      </c>
      <c r="F67" s="12" t="s">
        <v>14</v>
      </c>
      <c r="G67" s="13">
        <v>300</v>
      </c>
      <c r="H67" s="12" t="s">
        <v>56</v>
      </c>
      <c r="I67" s="12" t="s">
        <v>37</v>
      </c>
    </row>
    <row r="68" spans="1:9" s="12" customFormat="1" ht="75" x14ac:dyDescent="0.25">
      <c r="A68" s="12">
        <v>2525</v>
      </c>
      <c r="B68" s="12" t="s">
        <v>139</v>
      </c>
      <c r="C68" s="12" t="s">
        <v>11</v>
      </c>
      <c r="D68" s="12" t="s">
        <v>140</v>
      </c>
      <c r="E68" s="12" t="s">
        <v>141</v>
      </c>
      <c r="F68" s="12" t="s">
        <v>11</v>
      </c>
      <c r="G68" s="13">
        <v>2000</v>
      </c>
      <c r="H68" s="12" t="s">
        <v>142</v>
      </c>
      <c r="I68" s="12" t="s">
        <v>20</v>
      </c>
    </row>
    <row r="69" spans="1:9" x14ac:dyDescent="0.25">
      <c r="A69" s="2" t="s">
        <v>143</v>
      </c>
      <c r="B69" s="3">
        <f>SUM(G3:G16)</f>
        <v>5800</v>
      </c>
    </row>
    <row r="70" spans="1:9" x14ac:dyDescent="0.25">
      <c r="A70" s="4" t="s">
        <v>144</v>
      </c>
      <c r="B70" s="3">
        <f>SUM(G17:G62)</f>
        <v>22300</v>
      </c>
    </row>
    <row r="71" spans="1:9" x14ac:dyDescent="0.25">
      <c r="A71" s="5" t="s">
        <v>145</v>
      </c>
      <c r="B71" s="3">
        <f>SUM(G63:G68)</f>
        <v>3600</v>
      </c>
    </row>
    <row r="72" spans="1:9" x14ac:dyDescent="0.25">
      <c r="A72" s="1" t="s">
        <v>146</v>
      </c>
      <c r="B72" s="6">
        <f>SUM(B69:B71)</f>
        <v>31700</v>
      </c>
    </row>
    <row r="73" spans="1:9" x14ac:dyDescent="0.25">
      <c r="A73" s="7"/>
      <c r="B73" s="7"/>
    </row>
    <row r="74" spans="1:9" x14ac:dyDescent="0.25">
      <c r="A74" s="8" t="s">
        <v>147</v>
      </c>
      <c r="B74" s="3">
        <f>SUM(G3:G4,G6,G7,G8,G9,G10,G11,G15,G16,G17,G20,G21,G24:G31,G34,G37:G40,G42:G45,G46:G53,G56,G58:G62,G65:G66,G68)</f>
        <v>27100</v>
      </c>
    </row>
  </sheetData>
  <sortState ref="A3:I68">
    <sortCondition ref="A2:A68"/>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Library! At Cole &amp; Ustick</vt:lpstr>
      <vt:lpstr>Test</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Daniele Green</dc:creator>
  <cp:keywords/>
  <dc:description/>
  <cp:lastModifiedBy>Don Winiecki</cp:lastModifiedBy>
  <cp:revision/>
  <dcterms:created xsi:type="dcterms:W3CDTF">2021-01-25T19:57:43Z</dcterms:created>
  <dcterms:modified xsi:type="dcterms:W3CDTF">2022-05-30T18:36:29Z</dcterms:modified>
  <cp:category/>
  <cp:contentStatus/>
</cp:coreProperties>
</file>