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oisecity-my.sharepoint.com/personal/cgarechana_cityofboise_org/Documents/2021/Title II and Accessibility/ADA Transition Plan/Final Transition Plan Docs/Remediated Docs 6-2022/Facilities Remediation Schedule/"/>
    </mc:Choice>
  </mc:AlternateContent>
  <xr:revisionPtr revIDLastSave="4" documentId="11_01897069E5E2185F3E6D786614F8653309BBE64B" xr6:coauthVersionLast="47" xr6:coauthVersionMax="47" xr10:uidLastSave="{D47267ED-5F98-47BA-B2E8-217183D80D30}"/>
  <bookViews>
    <workbookView xWindow="28680" yWindow="-120" windowWidth="29040" windowHeight="15840" xr2:uid="{00000000-000D-0000-FFFF-FFFF00000000}"/>
  </bookViews>
  <sheets>
    <sheet name="Facilities Remdiation Schedu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C2" i="1" s="1"/>
  <c r="B3" i="1"/>
  <c r="B4" i="1"/>
  <c r="B5" i="1"/>
  <c r="B6" i="1"/>
  <c r="B7" i="1"/>
  <c r="B8" i="1"/>
  <c r="B9" i="1"/>
  <c r="B10" i="1"/>
  <c r="B11" i="1"/>
  <c r="B12" i="1"/>
  <c r="B96" i="1"/>
  <c r="B97" i="1"/>
  <c r="B98" i="1"/>
  <c r="B99"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13" i="1"/>
  <c r="B14" i="1"/>
  <c r="B15"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56" i="1"/>
  <c r="B57" i="1"/>
  <c r="B58" i="1"/>
  <c r="B59" i="1"/>
  <c r="B60" i="1"/>
  <c r="B61" i="1"/>
  <c r="B62" i="1"/>
  <c r="B63" i="1"/>
  <c r="B64" i="1"/>
  <c r="B65" i="1"/>
  <c r="B228" i="1"/>
  <c r="B229" i="1"/>
  <c r="B230" i="1"/>
  <c r="B231" i="1"/>
  <c r="B258" i="1"/>
  <c r="C258" i="1" s="1"/>
  <c r="B259" i="1"/>
  <c r="B260" i="1"/>
  <c r="B261" i="1"/>
  <c r="B262" i="1"/>
  <c r="B263" i="1"/>
  <c r="B264" i="1"/>
  <c r="B315" i="1"/>
  <c r="B316" i="1"/>
  <c r="B317" i="1"/>
  <c r="B318" i="1"/>
  <c r="B319" i="1"/>
  <c r="B320" i="1"/>
  <c r="B321" i="1"/>
  <c r="B322" i="1"/>
  <c r="B323" i="1"/>
  <c r="B324" i="1"/>
  <c r="B325" i="1"/>
  <c r="B337" i="1"/>
  <c r="B338" i="1"/>
  <c r="B367" i="1"/>
  <c r="B368" i="1"/>
  <c r="B369" i="1"/>
  <c r="C399" i="1"/>
  <c r="B400" i="1"/>
  <c r="B408" i="1"/>
  <c r="B436" i="1"/>
  <c r="B458" i="1"/>
  <c r="B459" i="1"/>
  <c r="B460" i="1"/>
  <c r="B461" i="1"/>
  <c r="B462" i="1"/>
  <c r="B463" i="1"/>
  <c r="B464" i="1"/>
  <c r="B465" i="1"/>
  <c r="B466" i="1"/>
  <c r="B467" i="1"/>
  <c r="B468" i="1"/>
  <c r="B469" i="1"/>
  <c r="B470" i="1"/>
  <c r="B471" i="1"/>
  <c r="B472" i="1"/>
  <c r="B473" i="1"/>
  <c r="B474" i="1"/>
  <c r="B481" i="1"/>
  <c r="B482" i="1"/>
  <c r="B232" i="1"/>
  <c r="B233" i="1"/>
  <c r="B66" i="1"/>
  <c r="B67" i="1"/>
  <c r="B68" i="1"/>
  <c r="B69" i="1"/>
  <c r="B176" i="1"/>
  <c r="B177" i="1"/>
  <c r="B178" i="1"/>
  <c r="B179" i="1"/>
  <c r="B180" i="1"/>
  <c r="B181" i="1"/>
  <c r="B182" i="1"/>
  <c r="B183" i="1"/>
  <c r="B184" i="1"/>
  <c r="B185" i="1"/>
  <c r="B186" i="1"/>
  <c r="B187" i="1"/>
  <c r="B188" i="1"/>
  <c r="B189" i="1"/>
  <c r="B190" i="1"/>
  <c r="B191" i="1"/>
  <c r="B192" i="1"/>
  <c r="B193" i="1"/>
  <c r="B194" i="1"/>
  <c r="B195" i="1"/>
  <c r="B234" i="1"/>
  <c r="B49" i="1"/>
  <c r="B235" i="1"/>
  <c r="B236" i="1"/>
  <c r="B196" i="1"/>
  <c r="B197" i="1"/>
  <c r="B483" i="1"/>
  <c r="B484" i="1"/>
  <c r="B485" i="1"/>
  <c r="B513" i="1"/>
  <c r="B514" i="1"/>
  <c r="B515" i="1"/>
  <c r="B532" i="1"/>
  <c r="B533" i="1"/>
  <c r="B534" i="1"/>
  <c r="B535" i="1"/>
  <c r="B536" i="1"/>
  <c r="B537" i="1"/>
  <c r="B538" i="1"/>
  <c r="B539" i="1"/>
  <c r="B540" i="1"/>
  <c r="B577" i="1"/>
  <c r="B578" i="1"/>
  <c r="B579" i="1"/>
  <c r="B265" i="1"/>
  <c r="B266" i="1"/>
  <c r="B267" i="1"/>
  <c r="B268" i="1"/>
  <c r="B269" i="1"/>
  <c r="B270" i="1"/>
  <c r="B271" i="1"/>
  <c r="B272" i="1"/>
  <c r="B273" i="1"/>
  <c r="B274" i="1"/>
  <c r="B275" i="1"/>
  <c r="B276" i="1"/>
  <c r="B277" i="1"/>
  <c r="B278" i="1"/>
  <c r="B279" i="1"/>
  <c r="B280" i="1"/>
  <c r="B281" i="1"/>
  <c r="B282" i="1"/>
  <c r="B283" i="1"/>
  <c r="B284" i="1"/>
  <c r="B285" i="1"/>
  <c r="B580" i="1"/>
  <c r="B581" i="1"/>
  <c r="B582" i="1"/>
  <c r="B583" i="1"/>
  <c r="B584" i="1"/>
  <c r="B585" i="1"/>
  <c r="B586" i="1"/>
  <c r="B587" i="1"/>
  <c r="B588" i="1"/>
  <c r="B589" i="1"/>
  <c r="B590" i="1"/>
  <c r="B591" i="1"/>
  <c r="B592" i="1"/>
  <c r="B614" i="1"/>
  <c r="B615" i="1"/>
  <c r="B616" i="1"/>
  <c r="B617" i="1"/>
  <c r="B618" i="1"/>
  <c r="B619" i="1"/>
  <c r="B620" i="1"/>
  <c r="B621" i="1"/>
  <c r="B622" i="1"/>
  <c r="B623" i="1"/>
  <c r="B624" i="1"/>
  <c r="B625" i="1"/>
  <c r="B286" i="1"/>
  <c r="B287" i="1"/>
  <c r="B326" i="1"/>
  <c r="B327" i="1"/>
  <c r="B328" i="1"/>
  <c r="B329" i="1"/>
  <c r="B330" i="1"/>
  <c r="B331" i="1"/>
  <c r="B332" i="1"/>
  <c r="B333" i="1"/>
  <c r="B334" i="1"/>
  <c r="B335" i="1"/>
  <c r="B336" i="1"/>
  <c r="B288" i="1"/>
  <c r="B289" i="1"/>
  <c r="B626" i="1"/>
  <c r="B627" i="1"/>
  <c r="B628" i="1"/>
  <c r="B629" i="1"/>
  <c r="B630" i="1"/>
  <c r="B339" i="1"/>
  <c r="B340" i="1"/>
  <c r="B341" i="1"/>
  <c r="B631" i="1"/>
  <c r="B632" i="1"/>
  <c r="B633" i="1"/>
  <c r="B634" i="1"/>
  <c r="B635" i="1"/>
  <c r="B636" i="1"/>
  <c r="B692" i="1"/>
  <c r="B693" i="1"/>
  <c r="B694" i="1"/>
  <c r="B695" i="1"/>
  <c r="B696" i="1"/>
  <c r="B697" i="1"/>
  <c r="B698" i="1"/>
  <c r="B699" i="1"/>
  <c r="B700" i="1"/>
  <c r="B728" i="1"/>
  <c r="B342" i="1"/>
  <c r="B343" i="1"/>
  <c r="B344" i="1"/>
  <c r="B345" i="1"/>
  <c r="B346" i="1"/>
  <c r="B370" i="1"/>
  <c r="B371" i="1"/>
  <c r="B372" i="1"/>
  <c r="B373" i="1"/>
  <c r="B347" i="1"/>
  <c r="B348" i="1"/>
  <c r="B349" i="1"/>
  <c r="B350" i="1"/>
  <c r="B729" i="1"/>
  <c r="B730" i="1"/>
  <c r="B731" i="1"/>
  <c r="B732" i="1"/>
  <c r="B733" i="1"/>
  <c r="B734" i="1"/>
  <c r="B735" i="1"/>
  <c r="B736" i="1"/>
  <c r="B737" i="1"/>
  <c r="B738" i="1"/>
  <c r="B778" i="1"/>
  <c r="B779" i="1"/>
  <c r="B780" i="1"/>
  <c r="B781" i="1"/>
  <c r="B782" i="1"/>
  <c r="B783" i="1"/>
  <c r="B784" i="1"/>
  <c r="B785" i="1"/>
  <c r="B786" i="1"/>
  <c r="B787" i="1"/>
  <c r="B796" i="1"/>
  <c r="B797" i="1"/>
  <c r="B798" i="1"/>
  <c r="B799" i="1"/>
  <c r="B800" i="1"/>
  <c r="B801" i="1"/>
  <c r="B413" i="1"/>
  <c r="B414" i="1"/>
  <c r="B415" i="1"/>
  <c r="B437" i="1"/>
  <c r="B438" i="1"/>
  <c r="B439" i="1"/>
  <c r="B440" i="1"/>
  <c r="B441" i="1"/>
  <c r="B442" i="1"/>
  <c r="B443" i="1"/>
  <c r="B444" i="1"/>
  <c r="B445" i="1"/>
  <c r="B446" i="1"/>
  <c r="B447" i="1"/>
  <c r="B448" i="1"/>
  <c r="B449" i="1"/>
  <c r="B450" i="1"/>
  <c r="B451" i="1"/>
  <c r="B452" i="1"/>
  <c r="B453" i="1"/>
  <c r="B809" i="1"/>
  <c r="B852" i="1"/>
  <c r="B853" i="1"/>
  <c r="B854" i="1"/>
  <c r="B855" i="1"/>
  <c r="B1003" i="1"/>
  <c r="B1076" i="1"/>
  <c r="B419" i="1"/>
  <c r="B421" i="1"/>
  <c r="B475" i="1"/>
  <c r="B476" i="1"/>
  <c r="B477" i="1"/>
  <c r="B454" i="1"/>
  <c r="B455" i="1"/>
  <c r="B456" i="1"/>
  <c r="B457" i="1"/>
  <c r="B478" i="1"/>
  <c r="B431" i="1"/>
  <c r="B479" i="1"/>
  <c r="B432" i="1"/>
  <c r="B433" i="1"/>
  <c r="B434" i="1"/>
  <c r="B435" i="1"/>
  <c r="B480" i="1"/>
  <c r="B1077" i="1"/>
  <c r="B1097" i="1"/>
  <c r="B1098" i="1"/>
  <c r="B1099" i="1"/>
  <c r="B1121" i="1"/>
  <c r="B1122" i="1"/>
  <c r="B1130" i="1"/>
  <c r="B1137" i="1"/>
  <c r="B486" i="1"/>
  <c r="B487" i="1"/>
  <c r="B488" i="1"/>
  <c r="B489" i="1"/>
  <c r="B490" i="1"/>
  <c r="B491" i="1"/>
  <c r="B492" i="1"/>
  <c r="B493" i="1"/>
  <c r="B494" i="1"/>
  <c r="B495" i="1"/>
  <c r="B496" i="1"/>
  <c r="B497" i="1"/>
  <c r="B498" i="1"/>
  <c r="B499" i="1"/>
  <c r="B500" i="1"/>
  <c r="B501" i="1"/>
  <c r="B1141" i="1"/>
  <c r="B1142" i="1"/>
  <c r="B1143" i="1"/>
  <c r="B1144" i="1"/>
  <c r="B502" i="1"/>
  <c r="B503" i="1"/>
  <c r="B516" i="1"/>
  <c r="B517" i="1"/>
  <c r="B518" i="1"/>
  <c r="B504" i="1"/>
  <c r="B519" i="1"/>
  <c r="B520" i="1"/>
  <c r="B521" i="1"/>
  <c r="B505" i="1"/>
  <c r="B506" i="1"/>
  <c r="B507" i="1"/>
  <c r="B508" i="1"/>
  <c r="B1145" i="1"/>
  <c r="B1146" i="1"/>
  <c r="B1147" i="1"/>
  <c r="B1148" i="1"/>
  <c r="B1149" i="1"/>
  <c r="B1153" i="1"/>
  <c r="B1154" i="1"/>
  <c r="B1168" i="1"/>
  <c r="B529" i="1"/>
  <c r="B530" i="1"/>
  <c r="B531" i="1"/>
  <c r="B1169" i="1"/>
  <c r="B1170" i="1"/>
  <c r="B1171" i="1"/>
  <c r="B1172" i="1"/>
  <c r="B1178" i="1"/>
  <c r="B1179" i="1"/>
  <c r="B1180" i="1"/>
  <c r="B1210" i="1"/>
  <c r="B1211" i="1"/>
  <c r="B1212" i="1"/>
  <c r="B1213" i="1"/>
  <c r="B1214" i="1"/>
  <c r="B1215" i="1"/>
  <c r="B1216" i="1"/>
  <c r="B1217" i="1"/>
  <c r="B1218" i="1"/>
  <c r="B1219" i="1"/>
  <c r="B1220" i="1"/>
  <c r="B1221" i="1"/>
  <c r="B1222" i="1"/>
  <c r="B1223" i="1"/>
  <c r="B1224" i="1"/>
  <c r="B1225" i="1"/>
  <c r="B1226" i="1"/>
  <c r="B1227" i="1"/>
  <c r="B1228" i="1"/>
  <c r="B541" i="1"/>
  <c r="B542" i="1"/>
  <c r="B543" i="1"/>
  <c r="B544" i="1"/>
  <c r="B545" i="1"/>
  <c r="B546" i="1"/>
  <c r="B547" i="1"/>
  <c r="B548" i="1"/>
  <c r="B549" i="1"/>
  <c r="B550" i="1"/>
  <c r="B551" i="1"/>
  <c r="B552" i="1"/>
  <c r="B553" i="1"/>
  <c r="B554" i="1"/>
  <c r="B555" i="1"/>
  <c r="B556" i="1"/>
  <c r="B557" i="1"/>
  <c r="B558" i="1"/>
  <c r="B559" i="1"/>
  <c r="B560" i="1"/>
  <c r="B561" i="1"/>
  <c r="B562" i="1"/>
  <c r="B563" i="1"/>
  <c r="B564" i="1"/>
  <c r="B593" i="1"/>
  <c r="B594" i="1"/>
  <c r="B595" i="1"/>
  <c r="B565" i="1"/>
  <c r="B566" i="1"/>
  <c r="B567" i="1"/>
  <c r="B568" i="1"/>
  <c r="B1254" i="1"/>
  <c r="B1256" i="1"/>
  <c r="B1257" i="1"/>
  <c r="B1265" i="1"/>
  <c r="B1266" i="1"/>
  <c r="B1267" i="1"/>
  <c r="B1268" i="1"/>
  <c r="B1269" i="1"/>
  <c r="B1270" i="1"/>
  <c r="B1271" i="1"/>
  <c r="B1272" i="1"/>
  <c r="B596" i="1"/>
  <c r="B597" i="1"/>
  <c r="B598" i="1"/>
  <c r="B599" i="1"/>
  <c r="B600" i="1"/>
  <c r="B601" i="1"/>
  <c r="B602" i="1"/>
  <c r="B603" i="1"/>
  <c r="B604" i="1"/>
  <c r="B605" i="1"/>
  <c r="B606" i="1"/>
  <c r="B607" i="1"/>
  <c r="B608" i="1"/>
  <c r="B569" i="1"/>
  <c r="B570" i="1"/>
  <c r="B1318" i="1"/>
  <c r="B1319" i="1"/>
  <c r="B1320" i="1"/>
  <c r="B1321" i="1"/>
  <c r="B1322" i="1"/>
  <c r="B1323" i="1"/>
  <c r="B1324" i="1"/>
  <c r="B1325" i="1"/>
  <c r="B1326" i="1"/>
  <c r="B1327" i="1"/>
  <c r="B1328" i="1"/>
  <c r="B1329" i="1"/>
  <c r="B1330" i="1"/>
  <c r="B1331" i="1"/>
  <c r="B1352" i="1"/>
  <c r="B1361" i="1"/>
  <c r="B1362" i="1"/>
  <c r="B1363" i="1"/>
  <c r="B1364" i="1"/>
  <c r="B1365" i="1"/>
  <c r="B1366" i="1"/>
  <c r="B1389" i="1"/>
  <c r="B1390" i="1"/>
  <c r="B1391" i="1"/>
  <c r="B1392" i="1"/>
  <c r="B1417" i="1"/>
  <c r="B1418" i="1"/>
  <c r="B1419" i="1"/>
  <c r="B1420" i="1"/>
  <c r="B1421" i="1"/>
  <c r="B1432" i="1"/>
  <c r="B1433" i="1"/>
  <c r="B1434"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1435" i="1"/>
  <c r="B1436" i="1"/>
  <c r="B1437" i="1"/>
  <c r="B1438" i="1"/>
  <c r="B1439" i="1"/>
  <c r="B1440" i="1"/>
  <c r="B1441" i="1"/>
  <c r="B1442" i="1"/>
  <c r="B1452" i="1"/>
  <c r="B701" i="1"/>
  <c r="B702" i="1"/>
  <c r="B681" i="1"/>
  <c r="B703" i="1"/>
  <c r="B704" i="1"/>
  <c r="B705" i="1"/>
  <c r="B706" i="1"/>
  <c r="B682" i="1"/>
  <c r="B707" i="1"/>
  <c r="B708" i="1"/>
  <c r="B709" i="1"/>
  <c r="B710" i="1"/>
  <c r="B711" i="1"/>
  <c r="B712" i="1"/>
  <c r="B713" i="1"/>
  <c r="B714" i="1"/>
  <c r="B715" i="1"/>
  <c r="B716" i="1"/>
  <c r="B717" i="1"/>
  <c r="B718" i="1"/>
  <c r="B683" i="1"/>
  <c r="B719" i="1"/>
  <c r="B720" i="1"/>
  <c r="B685" i="1"/>
  <c r="B686" i="1"/>
  <c r="B687" i="1"/>
  <c r="B688" i="1"/>
  <c r="B689" i="1"/>
  <c r="B1453" i="1"/>
  <c r="B1454" i="1"/>
  <c r="B1455" i="1"/>
  <c r="B1456" i="1"/>
  <c r="B1457" i="1"/>
  <c r="B1458" i="1"/>
  <c r="B1459" i="1"/>
  <c r="B1460" i="1"/>
  <c r="B1461" i="1"/>
  <c r="B1467" i="1"/>
  <c r="B1468" i="1"/>
  <c r="B1469" i="1"/>
  <c r="B1506" i="1"/>
  <c r="B1507" i="1"/>
  <c r="B1508" i="1"/>
  <c r="B1509" i="1"/>
  <c r="B1510" i="1"/>
  <c r="B1511"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1512" i="1"/>
  <c r="B1513" i="1"/>
  <c r="B1514" i="1"/>
  <c r="B1515" i="1"/>
  <c r="B1516" i="1"/>
  <c r="B1517" i="1"/>
  <c r="B1518" i="1"/>
  <c r="B1519" i="1"/>
  <c r="B788" i="1"/>
  <c r="B789" i="1"/>
  <c r="B769" i="1"/>
  <c r="B770" i="1"/>
  <c r="B771" i="1"/>
  <c r="B772" i="1"/>
  <c r="B773" i="1"/>
  <c r="B774" i="1"/>
  <c r="B775" i="1"/>
  <c r="B1520" i="1"/>
  <c r="B1521" i="1"/>
  <c r="B1522" i="1"/>
  <c r="B1523" i="1"/>
  <c r="B1524" i="1"/>
  <c r="B1525" i="1"/>
  <c r="B1526" i="1"/>
  <c r="B1527" i="1"/>
  <c r="B1528" i="1"/>
  <c r="B1529" i="1"/>
  <c r="B1530" i="1"/>
  <c r="B1531" i="1"/>
  <c r="B1532" i="1"/>
  <c r="B1574" i="1"/>
  <c r="B1575" i="1"/>
  <c r="B1576" i="1"/>
  <c r="B1585" i="1"/>
  <c r="B1586" i="1"/>
  <c r="B1587" i="1"/>
  <c r="B1588" i="1"/>
  <c r="B1589" i="1"/>
  <c r="B1597" i="1"/>
  <c r="B1598" i="1"/>
  <c r="B1615" i="1"/>
  <c r="B810" i="1"/>
  <c r="B811" i="1"/>
  <c r="B812" i="1"/>
  <c r="B813" i="1"/>
  <c r="B814" i="1"/>
  <c r="B816" i="1"/>
  <c r="B817" i="1"/>
  <c r="B819" i="1"/>
  <c r="B820" i="1"/>
  <c r="B821" i="1"/>
  <c r="B822" i="1"/>
  <c r="B823" i="1"/>
  <c r="B824" i="1"/>
  <c r="B825" i="1"/>
  <c r="B826" i="1"/>
  <c r="B827" i="1"/>
  <c r="B828" i="1"/>
  <c r="B829" i="1"/>
  <c r="B830" i="1"/>
  <c r="B831" i="1"/>
  <c r="B833" i="1"/>
  <c r="B834" i="1"/>
  <c r="B835" i="1"/>
  <c r="B858" i="1"/>
  <c r="B859" i="1"/>
  <c r="B1616" i="1"/>
  <c r="B1617" i="1"/>
  <c r="B1632" i="1"/>
  <c r="B1633" i="1"/>
  <c r="B1634" i="1"/>
  <c r="B1635" i="1"/>
  <c r="B1636" i="1"/>
  <c r="B1637" i="1"/>
  <c r="B1644" i="1"/>
  <c r="B1645" i="1"/>
  <c r="B1646" i="1"/>
  <c r="B1647" i="1"/>
  <c r="B1648" i="1"/>
  <c r="B1649" i="1"/>
  <c r="B1650" i="1"/>
  <c r="B1651" i="1"/>
  <c r="B1664" i="1"/>
  <c r="B1665" i="1"/>
  <c r="B1666" i="1"/>
  <c r="B1667" i="1"/>
  <c r="B1690" i="1"/>
  <c r="B1715" i="1"/>
  <c r="B1716" i="1"/>
  <c r="B1717" i="1"/>
  <c r="B1718" i="1"/>
  <c r="B1719" i="1"/>
  <c r="B1720" i="1"/>
  <c r="B1735" i="1"/>
  <c r="B1736" i="1"/>
  <c r="B1747" i="1"/>
  <c r="B1748" i="1"/>
  <c r="B1756" i="1"/>
  <c r="B1757" i="1"/>
  <c r="B1758" i="1"/>
  <c r="B50" i="1"/>
  <c r="B51" i="1"/>
  <c r="B52" i="1"/>
  <c r="B53" i="1"/>
  <c r="B54" i="1"/>
  <c r="B55" i="1"/>
  <c r="B70" i="1"/>
  <c r="B71" i="1"/>
  <c r="B72" i="1"/>
  <c r="B73" i="1"/>
  <c r="B74" i="1"/>
  <c r="B75" i="1"/>
  <c r="B76" i="1"/>
  <c r="B77" i="1"/>
  <c r="B78" i="1"/>
  <c r="B79" i="1"/>
  <c r="B80" i="1"/>
  <c r="B81" i="1"/>
  <c r="B82" i="1"/>
  <c r="B83" i="1"/>
  <c r="B84" i="1"/>
  <c r="B85" i="1"/>
  <c r="B86" i="1"/>
  <c r="B87" i="1"/>
  <c r="B88" i="1"/>
  <c r="B89" i="1"/>
  <c r="B90" i="1"/>
  <c r="B91" i="1"/>
  <c r="B92" i="1"/>
  <c r="B93" i="1"/>
  <c r="B94" i="1"/>
  <c r="B95" i="1"/>
  <c r="B237" i="1"/>
  <c r="B238" i="1"/>
  <c r="B239" i="1"/>
  <c r="B240" i="1"/>
  <c r="B241" i="1"/>
  <c r="B242" i="1"/>
  <c r="B243" i="1"/>
  <c r="B244" i="1"/>
  <c r="B245" i="1"/>
  <c r="B246" i="1"/>
  <c r="B247" i="1"/>
  <c r="B248" i="1"/>
  <c r="B249" i="1"/>
  <c r="B250" i="1"/>
  <c r="B251" i="1"/>
  <c r="B252" i="1"/>
  <c r="B253" i="1"/>
  <c r="B254" i="1"/>
  <c r="B255" i="1"/>
  <c r="B256" i="1"/>
  <c r="B257"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51" i="1"/>
  <c r="B352" i="1"/>
  <c r="B353" i="1"/>
  <c r="B354" i="1"/>
  <c r="B355" i="1"/>
  <c r="B356" i="1"/>
  <c r="B357" i="1"/>
  <c r="B358" i="1"/>
  <c r="B359" i="1"/>
  <c r="B360" i="1"/>
  <c r="B361" i="1"/>
  <c r="B362" i="1"/>
  <c r="B363" i="1"/>
  <c r="B364" i="1"/>
  <c r="B365" i="1"/>
  <c r="B366" i="1"/>
  <c r="B374" i="1"/>
  <c r="B375" i="1"/>
  <c r="B376" i="1"/>
  <c r="B377" i="1"/>
  <c r="B379" i="1"/>
  <c r="B381" i="1"/>
  <c r="B382" i="1"/>
  <c r="B384" i="1"/>
  <c r="B385" i="1"/>
  <c r="B386" i="1"/>
  <c r="B387" i="1"/>
  <c r="B388" i="1"/>
  <c r="B389" i="1"/>
  <c r="B390" i="1"/>
  <c r="B391" i="1"/>
  <c r="B392" i="1"/>
  <c r="B393" i="1"/>
  <c r="B394" i="1"/>
  <c r="B395" i="1"/>
  <c r="B396" i="1"/>
  <c r="B397" i="1"/>
  <c r="B398" i="1"/>
  <c r="B509" i="1"/>
  <c r="B510" i="1"/>
  <c r="B511" i="1"/>
  <c r="B512" i="1"/>
  <c r="B522" i="1"/>
  <c r="B837" i="1"/>
  <c r="B860" i="1"/>
  <c r="B838" i="1"/>
  <c r="B839" i="1"/>
  <c r="B840" i="1"/>
  <c r="B861" i="1"/>
  <c r="B862" i="1"/>
  <c r="B863" i="1"/>
  <c r="B864" i="1"/>
  <c r="B865" i="1"/>
  <c r="B866" i="1"/>
  <c r="B867" i="1"/>
  <c r="B868" i="1"/>
  <c r="B869" i="1"/>
  <c r="B841" i="1"/>
  <c r="B842" i="1"/>
  <c r="B845" i="1"/>
  <c r="B846" i="1"/>
  <c r="B847" i="1"/>
  <c r="B523" i="1"/>
  <c r="B524" i="1"/>
  <c r="B525" i="1"/>
  <c r="B1072" i="1"/>
  <c r="B526" i="1"/>
  <c r="B527" i="1"/>
  <c r="B528" i="1"/>
  <c r="B571" i="1"/>
  <c r="B572" i="1"/>
  <c r="B1078" i="1"/>
  <c r="B1079" i="1"/>
  <c r="B1080" i="1"/>
  <c r="B1081" i="1"/>
  <c r="B1082" i="1"/>
  <c r="B1083" i="1"/>
  <c r="B1084" i="1"/>
  <c r="B1085" i="1"/>
  <c r="B1086" i="1"/>
  <c r="B1087" i="1"/>
  <c r="B1088" i="1"/>
  <c r="B1089" i="1"/>
  <c r="B1090" i="1"/>
  <c r="B1091" i="1"/>
  <c r="B1092" i="1"/>
  <c r="B573" i="1"/>
  <c r="B574" i="1"/>
  <c r="B575" i="1"/>
  <c r="B576" i="1"/>
  <c r="B609" i="1"/>
  <c r="B610" i="1"/>
  <c r="B611" i="1"/>
  <c r="B612" i="1"/>
  <c r="B613" i="1"/>
  <c r="B690" i="1"/>
  <c r="B691" i="1"/>
  <c r="B721" i="1"/>
  <c r="B722" i="1"/>
  <c r="B1093" i="1"/>
  <c r="B1100" i="1"/>
  <c r="B1101" i="1"/>
  <c r="B1102" i="1"/>
  <c r="B1103" i="1"/>
  <c r="B1104" i="1"/>
  <c r="B1105" i="1"/>
  <c r="B1106" i="1"/>
  <c r="B1107" i="1"/>
  <c r="B1094" i="1"/>
  <c r="B1095" i="1"/>
  <c r="B1096" i="1"/>
  <c r="B723" i="1"/>
  <c r="B724" i="1"/>
  <c r="B725" i="1"/>
  <c r="B1123" i="1"/>
  <c r="B1124" i="1"/>
  <c r="B1125" i="1"/>
  <c r="B1126" i="1"/>
  <c r="B1127" i="1"/>
  <c r="B1128" i="1"/>
  <c r="B726" i="1"/>
  <c r="B727" i="1"/>
  <c r="B776" i="1"/>
  <c r="B1131" i="1"/>
  <c r="B1129" i="1"/>
  <c r="B777" i="1"/>
  <c r="B790" i="1"/>
  <c r="B791" i="1"/>
  <c r="B792" i="1"/>
  <c r="B793" i="1"/>
  <c r="B794" i="1"/>
  <c r="B795" i="1"/>
  <c r="B850" i="1"/>
  <c r="B851" i="1"/>
  <c r="B870" i="1"/>
  <c r="B1138" i="1"/>
  <c r="B1150" i="1"/>
  <c r="B1151" i="1"/>
  <c r="B1152" i="1"/>
  <c r="B1139" i="1"/>
  <c r="B1140" i="1"/>
  <c r="B871" i="1"/>
  <c r="B872" i="1"/>
  <c r="B873" i="1"/>
  <c r="B874" i="1"/>
  <c r="B875" i="1"/>
  <c r="B876" i="1"/>
  <c r="B877" i="1"/>
  <c r="B1155" i="1"/>
  <c r="B1156" i="1"/>
  <c r="B1157" i="1"/>
  <c r="B1158" i="1"/>
  <c r="B1159" i="1"/>
  <c r="B1160" i="1"/>
  <c r="B1161" i="1"/>
  <c r="B1162" i="1"/>
  <c r="B1163" i="1"/>
  <c r="B1164" i="1"/>
  <c r="B878" i="1"/>
  <c r="B879" i="1"/>
  <c r="B880" i="1"/>
  <c r="B1165" i="1"/>
  <c r="B1173" i="1"/>
  <c r="B1174" i="1"/>
  <c r="B1166" i="1"/>
  <c r="B1167" i="1"/>
  <c r="B881" i="1"/>
  <c r="B882" i="1"/>
  <c r="B883" i="1"/>
  <c r="B884" i="1"/>
  <c r="B885" i="1"/>
  <c r="B886" i="1"/>
  <c r="B887" i="1"/>
  <c r="B888" i="1"/>
  <c r="B889" i="1"/>
  <c r="B890" i="1"/>
  <c r="B891" i="1"/>
  <c r="B892" i="1"/>
  <c r="B893" i="1"/>
  <c r="B894" i="1"/>
  <c r="B895" i="1"/>
  <c r="B896" i="1"/>
  <c r="B897" i="1"/>
  <c r="B898" i="1"/>
  <c r="B899" i="1"/>
  <c r="B900" i="1"/>
  <c r="B901" i="1"/>
  <c r="B902" i="1"/>
  <c r="B1181" i="1"/>
  <c r="B1182" i="1"/>
  <c r="B1183" i="1"/>
  <c r="B1184" i="1"/>
  <c r="B1185" i="1"/>
  <c r="B1186" i="1"/>
  <c r="B1187" i="1"/>
  <c r="B1188" i="1"/>
  <c r="B1189" i="1"/>
  <c r="B1229" i="1"/>
  <c r="B1190" i="1"/>
  <c r="B1191" i="1"/>
  <c r="B1192" i="1"/>
  <c r="B1193" i="1"/>
  <c r="B1194" i="1"/>
  <c r="B1195" i="1"/>
  <c r="B1196" i="1"/>
  <c r="B1197" i="1"/>
  <c r="B1198" i="1"/>
  <c r="B1199" i="1"/>
  <c r="B1200" i="1"/>
  <c r="B903" i="1"/>
  <c r="B904" i="1"/>
  <c r="B905" i="1"/>
  <c r="B906" i="1"/>
  <c r="B907" i="1"/>
  <c r="B908" i="1"/>
  <c r="B909" i="1"/>
  <c r="B910" i="1"/>
  <c r="B911" i="1"/>
  <c r="B912" i="1"/>
  <c r="B913" i="1"/>
  <c r="B914" i="1"/>
  <c r="B915" i="1"/>
  <c r="B1201" i="1"/>
  <c r="B1202" i="1"/>
  <c r="B1203" i="1"/>
  <c r="B1204" i="1"/>
  <c r="B1205" i="1"/>
  <c r="B1230" i="1"/>
  <c r="B1231" i="1"/>
  <c r="B1232" i="1"/>
  <c r="B1233" i="1"/>
  <c r="B1234" i="1"/>
  <c r="B1235" i="1"/>
  <c r="B1236" i="1"/>
  <c r="B1237" i="1"/>
  <c r="B1238" i="1"/>
  <c r="B1239" i="1"/>
  <c r="B1240" i="1"/>
  <c r="B1206" i="1"/>
  <c r="B1207" i="1"/>
  <c r="B1208" i="1"/>
  <c r="B1209" i="1"/>
  <c r="B916" i="1"/>
  <c r="B917" i="1"/>
  <c r="B1255" i="1"/>
  <c r="B1258" i="1"/>
  <c r="B1259" i="1"/>
  <c r="B1273" i="1"/>
  <c r="B1274" i="1"/>
  <c r="B1275" i="1"/>
  <c r="B1276" i="1"/>
  <c r="B1277" i="1"/>
  <c r="B1278" i="1"/>
  <c r="B1279" i="1"/>
  <c r="B1280" i="1"/>
  <c r="B1281" i="1"/>
  <c r="B1282" i="1"/>
  <c r="B1283" i="1"/>
  <c r="B1284" i="1"/>
  <c r="B1285" i="1"/>
  <c r="B1286" i="1"/>
  <c r="B1287" i="1"/>
  <c r="B1288" i="1"/>
  <c r="B1289" i="1"/>
  <c r="B1290" i="1"/>
  <c r="B1291" i="1"/>
  <c r="B1292" i="1"/>
  <c r="B1293" i="1"/>
  <c r="B1294" i="1"/>
  <c r="B1332" i="1"/>
  <c r="B1333" i="1"/>
  <c r="B1334" i="1"/>
  <c r="B1295" i="1"/>
  <c r="B1296" i="1"/>
  <c r="B1297" i="1"/>
  <c r="B1298" i="1"/>
  <c r="B1299" i="1"/>
  <c r="B1300" i="1"/>
  <c r="B1301" i="1"/>
  <c r="B1302" i="1"/>
  <c r="B1303" i="1"/>
  <c r="B1304" i="1"/>
  <c r="B1305" i="1"/>
  <c r="B1306" i="1"/>
  <c r="B1307" i="1"/>
  <c r="B1308" i="1"/>
  <c r="B1309" i="1"/>
  <c r="B1335" i="1"/>
  <c r="B1336" i="1"/>
  <c r="B1337" i="1"/>
  <c r="B1338" i="1"/>
  <c r="B1339" i="1"/>
  <c r="B1340" i="1"/>
  <c r="B1341" i="1"/>
  <c r="B1342" i="1"/>
  <c r="B1343" i="1"/>
  <c r="B1344" i="1"/>
  <c r="B1345" i="1"/>
  <c r="B1346" i="1"/>
  <c r="B1347" i="1"/>
  <c r="B1348" i="1"/>
  <c r="B1349" i="1"/>
  <c r="B1350" i="1"/>
  <c r="B1351" i="1"/>
  <c r="B1310" i="1"/>
  <c r="B1311" i="1"/>
  <c r="B1312" i="1"/>
  <c r="B1313" i="1"/>
  <c r="B1314" i="1"/>
  <c r="B1315" i="1"/>
  <c r="B1316" i="1"/>
  <c r="B1317" i="1"/>
  <c r="B1367" i="1"/>
  <c r="B1368" i="1"/>
  <c r="B1369" i="1"/>
  <c r="B1370" i="1"/>
  <c r="B1371" i="1"/>
  <c r="B1372" i="1"/>
  <c r="B1373" i="1"/>
  <c r="B1374" i="1"/>
  <c r="B1375" i="1"/>
  <c r="B1376" i="1"/>
  <c r="B1377" i="1"/>
  <c r="B1378" i="1"/>
  <c r="B1379" i="1"/>
  <c r="B1380" i="1"/>
  <c r="B1381" i="1"/>
  <c r="B1382" i="1"/>
  <c r="B1383" i="1"/>
  <c r="B1384" i="1"/>
  <c r="B1393" i="1"/>
  <c r="B1394" i="1"/>
  <c r="B1395" i="1"/>
  <c r="B1396" i="1"/>
  <c r="B1397" i="1"/>
  <c r="B1398" i="1"/>
  <c r="B1399" i="1"/>
  <c r="B1385" i="1"/>
  <c r="B1386" i="1"/>
  <c r="B1387" i="1"/>
  <c r="B1388" i="1"/>
  <c r="B1422" i="1"/>
  <c r="B1423" i="1"/>
  <c r="B1424" i="1"/>
  <c r="B1425" i="1"/>
  <c r="B1426" i="1"/>
  <c r="B1443" i="1"/>
  <c r="B1427" i="1"/>
  <c r="B1428" i="1"/>
  <c r="B1429" i="1"/>
  <c r="B1430" i="1"/>
  <c r="B1431" i="1"/>
  <c r="B1073" i="1"/>
  <c r="B1074" i="1"/>
  <c r="B1075" i="1"/>
  <c r="B1108" i="1"/>
  <c r="B1109" i="1"/>
  <c r="B1110" i="1"/>
  <c r="B1111" i="1"/>
  <c r="B1112" i="1"/>
  <c r="B1113" i="1"/>
  <c r="B1114" i="1"/>
  <c r="B1115" i="1"/>
  <c r="B1116" i="1"/>
  <c r="B1117" i="1"/>
  <c r="B1118" i="1"/>
  <c r="B1119" i="1"/>
  <c r="B1120" i="1"/>
  <c r="B1132" i="1"/>
  <c r="B1133" i="1"/>
  <c r="B1134" i="1"/>
  <c r="B1175" i="1"/>
  <c r="B1176" i="1"/>
  <c r="B1177" i="1"/>
  <c r="B1241" i="1"/>
  <c r="B1242" i="1"/>
  <c r="B1243" i="1"/>
  <c r="B1244" i="1"/>
  <c r="B1245" i="1"/>
  <c r="B1246" i="1"/>
  <c r="B1247" i="1"/>
  <c r="B1248" i="1"/>
  <c r="B1249" i="1"/>
  <c r="B1462" i="1"/>
  <c r="B1463" i="1"/>
  <c r="B1464" i="1"/>
  <c r="B1465"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533" i="1"/>
  <c r="B1494" i="1"/>
  <c r="B1495" i="1"/>
  <c r="B1496" i="1"/>
  <c r="B1497" i="1"/>
  <c r="B1498" i="1"/>
  <c r="B1499" i="1"/>
  <c r="B1534" i="1"/>
  <c r="B1535" i="1"/>
  <c r="B1250" i="1"/>
  <c r="B1251" i="1"/>
  <c r="B1536" i="1"/>
  <c r="B1537" i="1"/>
  <c r="B1538" i="1"/>
  <c r="B1539" i="1"/>
  <c r="B1540" i="1"/>
  <c r="B1500" i="1"/>
  <c r="B1501" i="1"/>
  <c r="B1502" i="1"/>
  <c r="B1503" i="1"/>
  <c r="B1504" i="1"/>
  <c r="B1505" i="1"/>
  <c r="B1541" i="1"/>
  <c r="B1542" i="1"/>
  <c r="B1543" i="1"/>
  <c r="B1466" i="1"/>
  <c r="B1544" i="1"/>
  <c r="B1252" i="1"/>
  <c r="B1253" i="1"/>
  <c r="B1260" i="1"/>
  <c r="B1261" i="1"/>
  <c r="B1262" i="1"/>
  <c r="B1263" i="1"/>
  <c r="B1264" i="1"/>
  <c r="B1353" i="1"/>
  <c r="B1354" i="1"/>
  <c r="B1355" i="1"/>
  <c r="B1356" i="1"/>
  <c r="B1357" i="1"/>
  <c r="B1358" i="1"/>
  <c r="B1359" i="1"/>
  <c r="B1360" i="1"/>
  <c r="B1400" i="1"/>
  <c r="B1401" i="1"/>
  <c r="B1402" i="1"/>
  <c r="B1403" i="1"/>
  <c r="B1404" i="1"/>
  <c r="B1405" i="1"/>
  <c r="B1406" i="1"/>
  <c r="B1407" i="1"/>
  <c r="B1408" i="1"/>
  <c r="B1409" i="1"/>
  <c r="B1577" i="1"/>
  <c r="B1578" i="1"/>
  <c r="B1579" i="1"/>
  <c r="B1580" i="1"/>
  <c r="B1590" i="1"/>
  <c r="B1410" i="1"/>
  <c r="B1411" i="1"/>
  <c r="B1412" i="1"/>
  <c r="B1413" i="1"/>
  <c r="B1414" i="1"/>
  <c r="B1415" i="1"/>
  <c r="B1416" i="1"/>
  <c r="B1444" i="1"/>
  <c r="B1445" i="1"/>
  <c r="B1446" i="1"/>
  <c r="B1447" i="1"/>
  <c r="B1448" i="1"/>
  <c r="B1449" i="1"/>
  <c r="B1450" i="1"/>
  <c r="B1451" i="1"/>
  <c r="B1581" i="1"/>
  <c r="B1582" i="1"/>
  <c r="B1591" i="1"/>
  <c r="B1592" i="1"/>
  <c r="B1593" i="1"/>
  <c r="B1594" i="1"/>
  <c r="B1595" i="1"/>
  <c r="B1596" i="1"/>
  <c r="B1583" i="1"/>
  <c r="B1584" i="1"/>
  <c r="B1567" i="1"/>
  <c r="B1599" i="1"/>
  <c r="B1600" i="1"/>
  <c r="B1621" i="1"/>
  <c r="B1622" i="1"/>
  <c r="B1623" i="1"/>
  <c r="B1624" i="1"/>
  <c r="B1638" i="1"/>
  <c r="B1639" i="1"/>
  <c r="B1618" i="1"/>
  <c r="B1625" i="1"/>
  <c r="B1626" i="1"/>
  <c r="B1627" i="1"/>
  <c r="B1628" i="1"/>
  <c r="B1601" i="1"/>
  <c r="B1619" i="1"/>
  <c r="B1620" i="1"/>
  <c r="B1640" i="1"/>
  <c r="B1641" i="1"/>
  <c r="B1629" i="1"/>
  <c r="B1630" i="1"/>
  <c r="B1631" i="1"/>
  <c r="B1642" i="1"/>
  <c r="B1643" i="1"/>
  <c r="B1602" i="1"/>
  <c r="B1603" i="1"/>
  <c r="B1604" i="1"/>
  <c r="B1605" i="1"/>
  <c r="B1606" i="1"/>
  <c r="B1607" i="1"/>
  <c r="B1608" i="1"/>
  <c r="B1609" i="1"/>
  <c r="B1610" i="1"/>
  <c r="B1611" i="1"/>
  <c r="B1612" i="1"/>
  <c r="B1613" i="1"/>
  <c r="B1652" i="1"/>
  <c r="B1653" i="1"/>
  <c r="B1654" i="1"/>
  <c r="B1655" i="1"/>
  <c r="B1656" i="1"/>
  <c r="B1657" i="1"/>
  <c r="B1658" i="1"/>
  <c r="B1614" i="1"/>
  <c r="B1684" i="1"/>
  <c r="B1685" i="1"/>
  <c r="B1686" i="1"/>
  <c r="B1687" i="1"/>
  <c r="B1688" i="1"/>
  <c r="B1659" i="1"/>
  <c r="B1660" i="1"/>
  <c r="B1661" i="1"/>
  <c r="B1668" i="1"/>
  <c r="B1669" i="1"/>
  <c r="B1670" i="1"/>
  <c r="B1671" i="1"/>
  <c r="B1672" i="1"/>
  <c r="B1673" i="1"/>
  <c r="B1674" i="1"/>
  <c r="B1675" i="1"/>
  <c r="B1676" i="1"/>
  <c r="B1677" i="1"/>
  <c r="B1678" i="1"/>
  <c r="B1679" i="1"/>
  <c r="B1662" i="1"/>
  <c r="B1663" i="1"/>
  <c r="B1689" i="1"/>
  <c r="B1728" i="1"/>
  <c r="B1729" i="1"/>
  <c r="B1730" i="1"/>
  <c r="B1731" i="1"/>
  <c r="B1743" i="1"/>
  <c r="B1744"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45" i="1"/>
  <c r="B1746" i="1"/>
  <c r="B1789" i="1"/>
  <c r="B1790" i="1"/>
  <c r="B1714" i="1"/>
  <c r="B1721" i="1"/>
  <c r="B1722" i="1"/>
  <c r="B1723" i="1"/>
  <c r="B1724" i="1"/>
  <c r="B1725" i="1"/>
  <c r="B1726" i="1"/>
  <c r="B1727" i="1"/>
  <c r="B1791" i="1"/>
  <c r="B1792" i="1"/>
  <c r="B1793" i="1"/>
  <c r="B1794" i="1"/>
  <c r="B1737" i="1"/>
  <c r="B1732" i="1"/>
  <c r="B1733" i="1"/>
  <c r="B1734" i="1"/>
  <c r="B1738" i="1"/>
  <c r="B1739" i="1"/>
  <c r="B1740" i="1"/>
  <c r="B1741" i="1"/>
  <c r="B1742" i="1"/>
  <c r="B1749" i="1"/>
  <c r="B1750" i="1"/>
  <c r="B1751" i="1"/>
  <c r="B1752" i="1"/>
  <c r="B1753" i="1"/>
  <c r="B1759" i="1"/>
  <c r="B1760" i="1"/>
  <c r="B1754" i="1"/>
  <c r="B1755" i="1"/>
  <c r="C3" i="1" l="1"/>
  <c r="C4" i="1" s="1"/>
  <c r="C5" i="1" s="1"/>
  <c r="C6" i="1" s="1"/>
  <c r="C7" i="1" s="1"/>
  <c r="C8" i="1" s="1"/>
  <c r="C9" i="1" s="1"/>
  <c r="C10" i="1" s="1"/>
  <c r="C11" i="1" s="1"/>
  <c r="C12" i="1" s="1"/>
  <c r="C259" i="1"/>
  <c r="C260" i="1" s="1"/>
  <c r="C261" i="1" s="1"/>
  <c r="C262" i="1" s="1"/>
  <c r="C263" i="1" s="1"/>
  <c r="C264" i="1" s="1"/>
  <c r="C400" i="1"/>
  <c r="C401" i="1" s="1"/>
  <c r="C402" i="1" s="1"/>
  <c r="C403" i="1" s="1"/>
  <c r="C404" i="1" s="1"/>
  <c r="C405" i="1" s="1"/>
  <c r="C406" i="1" s="1"/>
  <c r="C407" i="1" s="1"/>
  <c r="C408" i="1" s="1"/>
  <c r="C409" i="1" l="1"/>
  <c r="C410" i="1"/>
  <c r="C411" i="1" s="1"/>
  <c r="C412" i="1" s="1"/>
  <c r="C413" i="1" s="1"/>
  <c r="C414" i="1" s="1"/>
  <c r="C415" i="1" s="1"/>
  <c r="C416" i="1" s="1"/>
  <c r="C417" i="1" s="1"/>
  <c r="C418" i="1" s="1"/>
  <c r="C419" i="1" s="1"/>
  <c r="C420" i="1" s="1"/>
  <c r="C421" i="1" s="1"/>
  <c r="C422" i="1" s="1"/>
  <c r="C423" i="1" s="1"/>
  <c r="C424" i="1" s="1"/>
  <c r="C425" i="1" s="1"/>
  <c r="C426" i="1" s="1"/>
  <c r="C427" i="1" s="1"/>
  <c r="C428" i="1" s="1"/>
  <c r="C429" i="1" s="1"/>
  <c r="C430" i="1" s="1"/>
  <c r="C431" i="1" s="1"/>
  <c r="C432" i="1" s="1"/>
  <c r="C433" i="1" s="1"/>
  <c r="C434" i="1" s="1"/>
  <c r="C435" i="1" s="1"/>
  <c r="C265" i="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13" i="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l="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94" i="1"/>
  <c r="C436" i="1"/>
  <c r="C437" i="1" s="1"/>
  <c r="C438" i="1" s="1"/>
  <c r="C439" i="1" s="1"/>
  <c r="C440" i="1" s="1"/>
  <c r="C441" i="1" s="1"/>
  <c r="C442" i="1" s="1"/>
  <c r="C443" i="1" s="1"/>
  <c r="C444" i="1" s="1"/>
  <c r="C445" i="1" s="1"/>
  <c r="C446" i="1" s="1"/>
  <c r="C447" i="1" s="1"/>
  <c r="C448" i="1" s="1"/>
  <c r="C449" i="1" s="1"/>
  <c r="C450" i="1" s="1"/>
  <c r="C451" i="1" s="1"/>
  <c r="C452" i="1" s="1"/>
  <c r="C453" i="1" s="1"/>
  <c r="C454" i="1" s="1"/>
  <c r="C455" i="1" s="1"/>
  <c r="C456" i="1" s="1"/>
  <c r="C457" i="1" s="1"/>
  <c r="C458" i="1" s="1"/>
  <c r="C459" i="1" s="1"/>
  <c r="C460" i="1" s="1"/>
  <c r="C461" i="1" s="1"/>
  <c r="C462" i="1" s="1"/>
  <c r="C463" i="1" s="1"/>
  <c r="C464" i="1" s="1"/>
  <c r="C465" i="1" s="1"/>
  <c r="C466" i="1" s="1"/>
  <c r="C467" i="1" s="1"/>
  <c r="C468" i="1" s="1"/>
  <c r="C469" i="1" s="1"/>
  <c r="C470" i="1" s="1"/>
  <c r="C471" i="1" s="1"/>
  <c r="C472" i="1" s="1"/>
  <c r="C473" i="1" s="1"/>
  <c r="C474" i="1" s="1"/>
  <c r="C475" i="1" s="1"/>
  <c r="C476" i="1" s="1"/>
  <c r="C477" i="1" s="1"/>
  <c r="C478" i="1" s="1"/>
  <c r="C479" i="1" s="1"/>
  <c r="C480" i="1" s="1"/>
  <c r="C481" i="1" s="1"/>
  <c r="C482" i="1" s="1"/>
  <c r="C483" i="1" s="1"/>
  <c r="C484" i="1" s="1"/>
  <c r="C485" i="1" s="1"/>
  <c r="C486" i="1" s="1"/>
  <c r="C487" i="1" s="1"/>
  <c r="C488" i="1" s="1"/>
  <c r="C489" i="1" s="1"/>
  <c r="C490" i="1" s="1"/>
  <c r="C491" i="1" s="1"/>
  <c r="C492" i="1" s="1"/>
  <c r="C493" i="1" s="1"/>
  <c r="C494" i="1" s="1"/>
  <c r="C495" i="1" s="1"/>
  <c r="C496" i="1" s="1"/>
  <c r="C497" i="1" s="1"/>
  <c r="C498" i="1" s="1"/>
  <c r="C499" i="1" s="1"/>
  <c r="C500" i="1" s="1"/>
  <c r="C501" i="1" s="1"/>
  <c r="C502" i="1" s="1"/>
  <c r="C503" i="1" s="1"/>
  <c r="C504" i="1" s="1"/>
  <c r="C505" i="1" s="1"/>
  <c r="C506" i="1" s="1"/>
  <c r="C507" i="1" s="1"/>
  <c r="C508" i="1" s="1"/>
  <c r="C509" i="1" s="1"/>
  <c r="C510" i="1" s="1"/>
  <c r="C511" i="1" s="1"/>
  <c r="C512" i="1" s="1"/>
  <c r="C513" i="1" s="1"/>
  <c r="C514" i="1" s="1"/>
  <c r="C515" i="1" s="1"/>
  <c r="C516" i="1" s="1"/>
  <c r="C517" i="1" s="1"/>
  <c r="C518" i="1" s="1"/>
  <c r="C519" i="1" s="1"/>
  <c r="C520" i="1" s="1"/>
  <c r="C521" i="1" s="1"/>
  <c r="C522" i="1" s="1"/>
  <c r="C523" i="1" s="1"/>
  <c r="C524" i="1" s="1"/>
  <c r="C525" i="1" s="1"/>
  <c r="C526" i="1" s="1"/>
  <c r="C527" i="1" s="1"/>
  <c r="C528" i="1" s="1"/>
  <c r="C529" i="1" s="1"/>
  <c r="C530" i="1" s="1"/>
  <c r="C531" i="1" s="1"/>
  <c r="C532" i="1" s="1"/>
  <c r="C533" i="1" s="1"/>
  <c r="C534" i="1" s="1"/>
  <c r="C535" i="1" s="1"/>
  <c r="C536" i="1" s="1"/>
  <c r="C537" i="1" s="1"/>
  <c r="C538" i="1" s="1"/>
  <c r="C539" i="1" s="1"/>
  <c r="C540" i="1" s="1"/>
  <c r="C541" i="1" s="1"/>
  <c r="C542" i="1" s="1"/>
  <c r="C543" i="1" s="1"/>
  <c r="C544" i="1" s="1"/>
  <c r="C545" i="1" s="1"/>
  <c r="C546" i="1" s="1"/>
  <c r="C547" i="1" s="1"/>
  <c r="C548" i="1" s="1"/>
  <c r="C549" i="1" s="1"/>
  <c r="C550" i="1" s="1"/>
  <c r="C551" i="1" s="1"/>
  <c r="C552" i="1" s="1"/>
  <c r="C553" i="1" s="1"/>
  <c r="C554" i="1" s="1"/>
  <c r="C555" i="1" s="1"/>
  <c r="C556" i="1" s="1"/>
  <c r="C557" i="1" s="1"/>
  <c r="C558" i="1" s="1"/>
  <c r="C559" i="1" s="1"/>
  <c r="C560" i="1" s="1"/>
  <c r="C561" i="1" s="1"/>
  <c r="C562" i="1" s="1"/>
  <c r="C563" i="1" s="1"/>
  <c r="C564" i="1" s="1"/>
  <c r="C565" i="1" s="1"/>
  <c r="C566" i="1" s="1"/>
  <c r="C567" i="1" s="1"/>
  <c r="C568" i="1" s="1"/>
  <c r="C569" i="1" s="1"/>
  <c r="C570" i="1" s="1"/>
  <c r="C571" i="1" s="1"/>
  <c r="C572" i="1" s="1"/>
  <c r="C573" i="1" s="1"/>
  <c r="C574" i="1" s="1"/>
  <c r="C575" i="1" s="1"/>
  <c r="C576" i="1" s="1"/>
  <c r="C577" i="1" s="1"/>
  <c r="C578" i="1" s="1"/>
  <c r="C579" i="1" s="1"/>
  <c r="C580" i="1" s="1"/>
  <c r="C581" i="1" s="1"/>
  <c r="C582" i="1" s="1"/>
  <c r="C583" i="1" s="1"/>
  <c r="C584" i="1" s="1"/>
  <c r="C585" i="1" s="1"/>
  <c r="C586" i="1" s="1"/>
  <c r="C587" i="1" s="1"/>
  <c r="C588" i="1" s="1"/>
  <c r="C589" i="1" s="1"/>
  <c r="C590" i="1" s="1"/>
  <c r="C591" i="1" s="1"/>
  <c r="C592" i="1" s="1"/>
  <c r="C593" i="1" s="1"/>
  <c r="C594" i="1" s="1"/>
  <c r="C595" i="1" s="1"/>
  <c r="C596" i="1" s="1"/>
  <c r="C597" i="1" s="1"/>
  <c r="C598" i="1" s="1"/>
  <c r="C599" i="1" s="1"/>
  <c r="C600" i="1" s="1"/>
  <c r="C601" i="1" s="1"/>
  <c r="C602" i="1" s="1"/>
  <c r="C603" i="1" s="1"/>
  <c r="C604" i="1" s="1"/>
  <c r="C605" i="1" s="1"/>
  <c r="C606" i="1" s="1"/>
  <c r="C607" i="1" s="1"/>
  <c r="C608" i="1" s="1"/>
  <c r="C609" i="1" s="1"/>
  <c r="C610" i="1" s="1"/>
  <c r="C611" i="1" s="1"/>
  <c r="C612" i="1" s="1"/>
  <c r="C613" i="1" s="1"/>
  <c r="C614" i="1" s="1"/>
  <c r="C615" i="1" s="1"/>
  <c r="C616" i="1" s="1"/>
  <c r="C617" i="1" s="1"/>
  <c r="C618" i="1" s="1"/>
  <c r="C619" i="1" s="1"/>
  <c r="C620" i="1" s="1"/>
  <c r="C621" i="1" s="1"/>
  <c r="C622" i="1" s="1"/>
  <c r="C623" i="1" s="1"/>
  <c r="C624" i="1" s="1"/>
  <c r="C625" i="1" s="1"/>
  <c r="C626" i="1" s="1"/>
  <c r="C627" i="1" s="1"/>
  <c r="C628" i="1" s="1"/>
  <c r="C629" i="1" s="1"/>
  <c r="C630" i="1" s="1"/>
  <c r="C631" i="1" s="1"/>
  <c r="C632" i="1" s="1"/>
  <c r="C633" i="1" s="1"/>
  <c r="C634" i="1" s="1"/>
  <c r="C635" i="1" s="1"/>
  <c r="C636" i="1" s="1"/>
  <c r="C637" i="1" s="1"/>
  <c r="C638" i="1" s="1"/>
  <c r="C639" i="1" s="1"/>
  <c r="C640" i="1" s="1"/>
  <c r="C641" i="1" s="1"/>
  <c r="C642" i="1" s="1"/>
  <c r="C643" i="1" s="1"/>
  <c r="C644" i="1" s="1"/>
  <c r="C645" i="1" s="1"/>
  <c r="C646" i="1" s="1"/>
  <c r="C647" i="1" s="1"/>
  <c r="C648" i="1" s="1"/>
  <c r="C649" i="1" s="1"/>
  <c r="C650" i="1" s="1"/>
  <c r="C651" i="1" s="1"/>
  <c r="C652" i="1" s="1"/>
  <c r="C653" i="1" s="1"/>
  <c r="C654" i="1" s="1"/>
  <c r="C655" i="1" s="1"/>
  <c r="C656" i="1" s="1"/>
  <c r="C657" i="1" s="1"/>
  <c r="C658" i="1" s="1"/>
  <c r="C659" i="1" s="1"/>
  <c r="C660" i="1" s="1"/>
  <c r="C661" i="1" s="1"/>
  <c r="C662" i="1" s="1"/>
  <c r="C663" i="1" s="1"/>
  <c r="C664" i="1" s="1"/>
  <c r="C665" i="1" s="1"/>
  <c r="C666" i="1" s="1"/>
  <c r="C667" i="1" s="1"/>
  <c r="C668" i="1" s="1"/>
  <c r="C669" i="1" s="1"/>
  <c r="C670" i="1" s="1"/>
  <c r="C671" i="1" s="1"/>
  <c r="C672" i="1" s="1"/>
  <c r="C673" i="1" s="1"/>
  <c r="C674" i="1" s="1"/>
  <c r="C675" i="1" s="1"/>
  <c r="C676" i="1" s="1"/>
  <c r="C677" i="1" s="1"/>
  <c r="C678" i="1" s="1"/>
  <c r="C679" i="1" s="1"/>
  <c r="C680" i="1" s="1"/>
  <c r="C681" i="1" s="1"/>
  <c r="C682" i="1" s="1"/>
  <c r="C683" i="1" s="1"/>
  <c r="C684" i="1" s="1"/>
  <c r="C685" i="1" s="1"/>
  <c r="C686" i="1" s="1"/>
  <c r="C687" i="1" s="1"/>
  <c r="C688" i="1" s="1"/>
  <c r="C689" i="1" s="1"/>
  <c r="C690" i="1" s="1"/>
  <c r="C691" i="1" s="1"/>
  <c r="C692" i="1" s="1"/>
  <c r="C693" i="1" s="1"/>
  <c r="C694" i="1" s="1"/>
  <c r="C695" i="1" s="1"/>
  <c r="C696" i="1" s="1"/>
  <c r="C697" i="1" s="1"/>
  <c r="C698" i="1" s="1"/>
  <c r="C699" i="1" s="1"/>
  <c r="C700" i="1" s="1"/>
  <c r="C701" i="1" s="1"/>
  <c r="C702" i="1" s="1"/>
  <c r="C703" i="1" s="1"/>
  <c r="C704" i="1" s="1"/>
  <c r="C705" i="1" s="1"/>
  <c r="C706" i="1" s="1"/>
  <c r="C707" i="1" s="1"/>
  <c r="C708" i="1" s="1"/>
  <c r="C709" i="1" s="1"/>
  <c r="C710" i="1" s="1"/>
  <c r="C711" i="1" s="1"/>
  <c r="C712" i="1" s="1"/>
  <c r="C713" i="1" s="1"/>
  <c r="C714" i="1" s="1"/>
  <c r="C715" i="1" s="1"/>
  <c r="C716" i="1" s="1"/>
  <c r="C717" i="1" s="1"/>
  <c r="C718" i="1" s="1"/>
  <c r="C719" i="1" s="1"/>
  <c r="C720" i="1" s="1"/>
  <c r="C721" i="1" s="1"/>
  <c r="C722" i="1" s="1"/>
  <c r="C723" i="1" s="1"/>
  <c r="C724" i="1" s="1"/>
  <c r="C725" i="1" s="1"/>
  <c r="C726" i="1" s="1"/>
  <c r="C727" i="1" s="1"/>
  <c r="C728" i="1" s="1"/>
  <c r="C729" i="1" s="1"/>
  <c r="C730" i="1" s="1"/>
  <c r="C731" i="1" s="1"/>
  <c r="C732" i="1" s="1"/>
  <c r="C733" i="1" s="1"/>
  <c r="C734" i="1" s="1"/>
  <c r="C735" i="1" s="1"/>
  <c r="C736" i="1" s="1"/>
  <c r="C737" i="1" s="1"/>
  <c r="C738" i="1" s="1"/>
  <c r="C739" i="1" s="1"/>
  <c r="C740" i="1" s="1"/>
  <c r="C741" i="1" s="1"/>
  <c r="C742" i="1" s="1"/>
  <c r="C743" i="1" s="1"/>
  <c r="C744" i="1" s="1"/>
  <c r="C745" i="1" s="1"/>
  <c r="C746" i="1" s="1"/>
  <c r="C747" i="1" s="1"/>
  <c r="C748" i="1" s="1"/>
  <c r="C749" i="1" s="1"/>
  <c r="C750" i="1" s="1"/>
  <c r="C751" i="1" s="1"/>
  <c r="C752" i="1" s="1"/>
  <c r="C753" i="1" s="1"/>
  <c r="C754" i="1" s="1"/>
  <c r="C755" i="1" s="1"/>
  <c r="C756" i="1" s="1"/>
  <c r="C757" i="1" s="1"/>
  <c r="C758" i="1" s="1"/>
  <c r="C759" i="1" s="1"/>
  <c r="C760" i="1" s="1"/>
  <c r="C761" i="1" s="1"/>
  <c r="C762" i="1" s="1"/>
  <c r="C763" i="1" s="1"/>
  <c r="C764" i="1" s="1"/>
  <c r="C765" i="1" s="1"/>
  <c r="C766" i="1" s="1"/>
  <c r="C767" i="1" s="1"/>
  <c r="C768" i="1" s="1"/>
  <c r="C769" i="1" s="1"/>
  <c r="C770" i="1" s="1"/>
  <c r="C771" i="1" s="1"/>
  <c r="C772" i="1" s="1"/>
  <c r="C773" i="1" s="1"/>
  <c r="C774" i="1" s="1"/>
  <c r="C775" i="1" s="1"/>
  <c r="C776" i="1" s="1"/>
  <c r="C777" i="1" s="1"/>
  <c r="C778" i="1" s="1"/>
  <c r="C779" i="1" s="1"/>
  <c r="C780" i="1" s="1"/>
  <c r="C781" i="1" s="1"/>
  <c r="C782" i="1" s="1"/>
  <c r="C783" i="1" s="1"/>
  <c r="C784" i="1" s="1"/>
  <c r="C785" i="1" s="1"/>
  <c r="C786" i="1" s="1"/>
  <c r="C787" i="1" s="1"/>
  <c r="C788" i="1" s="1"/>
  <c r="C789" i="1" s="1"/>
  <c r="C790" i="1" s="1"/>
  <c r="C791" i="1" s="1"/>
  <c r="C792" i="1" s="1"/>
  <c r="C793" i="1" s="1"/>
  <c r="C794" i="1" s="1"/>
  <c r="C795" i="1" s="1"/>
  <c r="C796" i="1" s="1"/>
  <c r="C797" i="1" s="1"/>
  <c r="C798" i="1" s="1"/>
  <c r="C799" i="1" s="1"/>
  <c r="C800" i="1" s="1"/>
  <c r="C801" i="1" s="1"/>
  <c r="C802" i="1" s="1"/>
  <c r="C803" i="1" s="1"/>
  <c r="C804" i="1" s="1"/>
  <c r="C805" i="1" s="1"/>
  <c r="C806" i="1" s="1"/>
  <c r="C807" i="1" s="1"/>
  <c r="C808" i="1" s="1"/>
  <c r="C809" i="1" s="1"/>
  <c r="C810" i="1" s="1"/>
  <c r="C811" i="1" s="1"/>
  <c r="C812" i="1" s="1"/>
  <c r="C813" i="1" s="1"/>
  <c r="C814" i="1" s="1"/>
  <c r="C815" i="1" s="1"/>
  <c r="C816" i="1" s="1"/>
  <c r="C817" i="1" s="1"/>
  <c r="C818" i="1" s="1"/>
  <c r="C819" i="1" s="1"/>
  <c r="C820" i="1" s="1"/>
  <c r="C821" i="1" s="1"/>
  <c r="C822" i="1" s="1"/>
  <c r="C823" i="1" s="1"/>
  <c r="C824" i="1" s="1"/>
  <c r="C825" i="1" s="1"/>
  <c r="C826" i="1" s="1"/>
  <c r="C827" i="1" s="1"/>
  <c r="C828" i="1" s="1"/>
  <c r="C829" i="1" s="1"/>
  <c r="C830" i="1" s="1"/>
  <c r="C831" i="1" s="1"/>
  <c r="C832" i="1" s="1"/>
  <c r="C833" i="1" s="1"/>
  <c r="C834" i="1" s="1"/>
  <c r="C835" i="1" s="1"/>
  <c r="C836" i="1" s="1"/>
  <c r="C837" i="1" s="1"/>
  <c r="C838" i="1" s="1"/>
  <c r="C839" i="1" s="1"/>
  <c r="C840" i="1" s="1"/>
  <c r="C841" i="1" s="1"/>
  <c r="C842" i="1" s="1"/>
  <c r="C843" i="1" s="1"/>
  <c r="C844" i="1" s="1"/>
  <c r="C845" i="1" s="1"/>
  <c r="C846" i="1" s="1"/>
  <c r="C847" i="1" s="1"/>
  <c r="C848" i="1" s="1"/>
  <c r="C849" i="1" s="1"/>
  <c r="C850" i="1" s="1"/>
  <c r="C851" i="1" s="1"/>
  <c r="C852" i="1" s="1"/>
  <c r="C853" i="1" s="1"/>
  <c r="C854" i="1" s="1"/>
  <c r="C855" i="1" s="1"/>
  <c r="C856" i="1" s="1"/>
  <c r="C857" i="1" s="1"/>
  <c r="C858" i="1" s="1"/>
  <c r="C859" i="1" s="1"/>
  <c r="C860" i="1" s="1"/>
  <c r="C861" i="1" s="1"/>
  <c r="C862" i="1" s="1"/>
  <c r="C863" i="1" s="1"/>
  <c r="C864" i="1" s="1"/>
  <c r="C865" i="1" s="1"/>
  <c r="C866" i="1" s="1"/>
  <c r="C867" i="1" s="1"/>
  <c r="C868" i="1" s="1"/>
  <c r="C869" i="1" s="1"/>
  <c r="C870" i="1" s="1"/>
  <c r="C871" i="1" s="1"/>
  <c r="C872" i="1" s="1"/>
  <c r="C873" i="1" s="1"/>
  <c r="C874" i="1" s="1"/>
  <c r="C875" i="1" s="1"/>
  <c r="C876" i="1" s="1"/>
  <c r="C877" i="1" s="1"/>
  <c r="C878" i="1" s="1"/>
  <c r="C879" i="1" s="1"/>
  <c r="C880" i="1" s="1"/>
  <c r="C881" i="1" s="1"/>
  <c r="C882" i="1" s="1"/>
  <c r="C883" i="1" s="1"/>
  <c r="C884" i="1" s="1"/>
  <c r="C885" i="1" s="1"/>
  <c r="C886" i="1" s="1"/>
  <c r="C887" i="1" s="1"/>
  <c r="C888" i="1" s="1"/>
  <c r="C889" i="1" s="1"/>
  <c r="C890" i="1" s="1"/>
  <c r="C891" i="1" s="1"/>
  <c r="C892" i="1" s="1"/>
  <c r="C893" i="1" s="1"/>
  <c r="C894" i="1" s="1"/>
  <c r="C895" i="1" s="1"/>
  <c r="C896" i="1" s="1"/>
  <c r="C897" i="1" s="1"/>
  <c r="C898" i="1" s="1"/>
  <c r="C899" i="1" s="1"/>
  <c r="C900" i="1" s="1"/>
  <c r="C901" i="1" s="1"/>
  <c r="C902" i="1" s="1"/>
  <c r="C903" i="1" s="1"/>
  <c r="C904" i="1" s="1"/>
  <c r="C905" i="1" s="1"/>
  <c r="C906" i="1" s="1"/>
  <c r="C907" i="1" s="1"/>
  <c r="C908" i="1" s="1"/>
  <c r="C909" i="1" s="1"/>
  <c r="C910" i="1" s="1"/>
  <c r="C911" i="1" s="1"/>
  <c r="C912" i="1" s="1"/>
  <c r="C913" i="1" s="1"/>
  <c r="C914" i="1" s="1"/>
  <c r="C915" i="1" s="1"/>
  <c r="C916" i="1" s="1"/>
  <c r="C917" i="1" s="1"/>
  <c r="C918" i="1" s="1"/>
  <c r="C919" i="1" s="1"/>
  <c r="C920" i="1" s="1"/>
  <c r="C921" i="1" s="1"/>
  <c r="C922" i="1" s="1"/>
  <c r="C923" i="1" s="1"/>
  <c r="C924" i="1" s="1"/>
  <c r="C925" i="1" s="1"/>
  <c r="C926" i="1" s="1"/>
  <c r="C927" i="1" s="1"/>
  <c r="C928" i="1" s="1"/>
  <c r="C929" i="1" s="1"/>
  <c r="C930" i="1" s="1"/>
  <c r="C931" i="1" s="1"/>
  <c r="C932" i="1" s="1"/>
  <c r="C933" i="1" s="1"/>
  <c r="C934" i="1" s="1"/>
  <c r="C935" i="1" s="1"/>
  <c r="C936" i="1" s="1"/>
  <c r="C937" i="1" s="1"/>
  <c r="C938" i="1" s="1"/>
  <c r="C939" i="1" s="1"/>
  <c r="C940" i="1" s="1"/>
  <c r="C941" i="1" s="1"/>
  <c r="C942" i="1" s="1"/>
  <c r="C943" i="1" s="1"/>
  <c r="C944" i="1" s="1"/>
  <c r="C945" i="1" s="1"/>
  <c r="C946" i="1" s="1"/>
  <c r="C947" i="1" s="1"/>
  <c r="C948" i="1" s="1"/>
  <c r="C949" i="1" s="1"/>
  <c r="C950" i="1" s="1"/>
  <c r="C951" i="1" s="1"/>
  <c r="C952" i="1" s="1"/>
  <c r="C953" i="1" s="1"/>
  <c r="C954" i="1" s="1"/>
  <c r="C955" i="1" s="1"/>
  <c r="C956" i="1" s="1"/>
  <c r="C957" i="1" s="1"/>
  <c r="C958" i="1" s="1"/>
  <c r="C959" i="1" s="1"/>
  <c r="C960" i="1" s="1"/>
  <c r="C961" i="1" s="1"/>
  <c r="C962" i="1" s="1"/>
  <c r="C963" i="1" s="1"/>
  <c r="C964" i="1" s="1"/>
  <c r="C965" i="1" s="1"/>
  <c r="C966" i="1" s="1"/>
  <c r="C967" i="1" s="1"/>
  <c r="C968" i="1" s="1"/>
  <c r="C969" i="1" s="1"/>
  <c r="C970" i="1" s="1"/>
  <c r="C971" i="1" s="1"/>
  <c r="C972" i="1" s="1"/>
  <c r="C973" i="1" s="1"/>
  <c r="C974" i="1" s="1"/>
  <c r="C975" i="1" s="1"/>
  <c r="C976" i="1" s="1"/>
  <c r="C977" i="1" s="1"/>
  <c r="C978" i="1" s="1"/>
  <c r="C979" i="1" s="1"/>
  <c r="C980" i="1" s="1"/>
  <c r="C981" i="1" s="1"/>
  <c r="C982" i="1" s="1"/>
  <c r="C983" i="1" s="1"/>
  <c r="C984" i="1" s="1"/>
  <c r="C985" i="1" s="1"/>
  <c r="C986" i="1" s="1"/>
  <c r="C987" i="1" s="1"/>
  <c r="C988" i="1" s="1"/>
  <c r="C989" i="1" s="1"/>
  <c r="C990" i="1" s="1"/>
  <c r="C991" i="1" s="1"/>
  <c r="C992" i="1" s="1"/>
  <c r="C993" i="1" s="1"/>
  <c r="C994" i="1" s="1"/>
  <c r="C995" i="1" s="1"/>
  <c r="C996" i="1" s="1"/>
  <c r="C997" i="1" s="1"/>
  <c r="C998" i="1" s="1"/>
  <c r="C999" i="1" s="1"/>
  <c r="C1000" i="1" s="1"/>
  <c r="C1001" i="1" s="1"/>
  <c r="C1002" i="1" s="1"/>
  <c r="C1003" i="1" s="1"/>
  <c r="C1004" i="1" s="1"/>
  <c r="C1005" i="1" s="1"/>
  <c r="C1006" i="1" s="1"/>
  <c r="C1007" i="1" s="1"/>
  <c r="C1008" i="1" s="1"/>
  <c r="C1009" i="1" s="1"/>
  <c r="C1010" i="1" s="1"/>
  <c r="C1011" i="1" s="1"/>
  <c r="C1012" i="1" s="1"/>
  <c r="C1013" i="1" s="1"/>
  <c r="C1014" i="1" s="1"/>
  <c r="C1015" i="1" s="1"/>
  <c r="C1016" i="1" s="1"/>
  <c r="C1017" i="1" s="1"/>
  <c r="C1018" i="1" s="1"/>
  <c r="C1019" i="1" s="1"/>
  <c r="C1020" i="1" s="1"/>
  <c r="C1021" i="1" s="1"/>
  <c r="C1022" i="1" s="1"/>
  <c r="C1023" i="1" s="1"/>
  <c r="C1024" i="1" s="1"/>
  <c r="C1025" i="1" s="1"/>
  <c r="C1026" i="1" s="1"/>
  <c r="C1027" i="1" s="1"/>
  <c r="C1028" i="1" s="1"/>
  <c r="C1029" i="1" s="1"/>
  <c r="C1030" i="1" s="1"/>
  <c r="C1031" i="1" s="1"/>
  <c r="C1032" i="1" s="1"/>
  <c r="C1033" i="1" s="1"/>
  <c r="C1034" i="1" s="1"/>
  <c r="C1035" i="1" s="1"/>
  <c r="C1036" i="1" s="1"/>
  <c r="C1037" i="1" s="1"/>
  <c r="C1038" i="1" s="1"/>
  <c r="C1039" i="1" s="1"/>
  <c r="C1040" i="1" s="1"/>
  <c r="C1041" i="1" s="1"/>
  <c r="C1042" i="1" s="1"/>
  <c r="C1043" i="1" s="1"/>
  <c r="C1044" i="1" s="1"/>
  <c r="C1045" i="1" s="1"/>
  <c r="C1046" i="1" s="1"/>
  <c r="C1047" i="1" s="1"/>
  <c r="C1048" i="1" s="1"/>
  <c r="C1049" i="1" s="1"/>
  <c r="C1050" i="1" s="1"/>
  <c r="C1051" i="1" s="1"/>
  <c r="C1052" i="1" s="1"/>
  <c r="C1053" i="1" s="1"/>
  <c r="C1054" i="1" s="1"/>
  <c r="C1055" i="1" s="1"/>
  <c r="C1056" i="1" s="1"/>
  <c r="C1057" i="1" s="1"/>
  <c r="C1058" i="1" s="1"/>
  <c r="C1059" i="1" s="1"/>
  <c r="C1060" i="1" s="1"/>
  <c r="C1061" i="1" s="1"/>
  <c r="C1062" i="1" s="1"/>
  <c r="C1063" i="1" s="1"/>
  <c r="C1064" i="1" s="1"/>
  <c r="C1065" i="1" s="1"/>
  <c r="C1066" i="1" s="1"/>
  <c r="C1067" i="1" s="1"/>
  <c r="C1068" i="1" s="1"/>
  <c r="C1069" i="1" s="1"/>
  <c r="C1070" i="1" s="1"/>
  <c r="C1071" i="1" s="1"/>
  <c r="C1072" i="1" s="1"/>
  <c r="C1073" i="1" s="1"/>
  <c r="C1074" i="1" s="1"/>
  <c r="C1075" i="1" s="1"/>
  <c r="C1076" i="1" s="1"/>
  <c r="C1077" i="1" s="1"/>
  <c r="C1078" i="1" s="1"/>
  <c r="C1079" i="1" s="1"/>
  <c r="C1080" i="1" s="1"/>
  <c r="C1081" i="1" s="1"/>
  <c r="C1082" i="1" s="1"/>
  <c r="C1083" i="1" s="1"/>
  <c r="C1084" i="1" s="1"/>
  <c r="C1085" i="1" s="1"/>
  <c r="C1086" i="1" s="1"/>
  <c r="C1087" i="1" s="1"/>
  <c r="C1088" i="1" s="1"/>
  <c r="C1089" i="1" s="1"/>
  <c r="C1090" i="1" s="1"/>
  <c r="C1091" i="1" s="1"/>
  <c r="C1092" i="1" s="1"/>
  <c r="C1093" i="1" s="1"/>
  <c r="C1094" i="1" s="1"/>
  <c r="C1095" i="1" s="1"/>
  <c r="C1096" i="1" s="1"/>
  <c r="C1097" i="1" s="1"/>
  <c r="C1098" i="1" s="1"/>
  <c r="C1099" i="1" s="1"/>
  <c r="C1100" i="1" s="1"/>
  <c r="C1101" i="1" s="1"/>
  <c r="C1102" i="1" s="1"/>
  <c r="C1103" i="1" s="1"/>
  <c r="C1104" i="1" s="1"/>
  <c r="C1105" i="1" s="1"/>
  <c r="C1106" i="1" s="1"/>
  <c r="C1107" i="1" s="1"/>
  <c r="C1108" i="1" s="1"/>
  <c r="C1109" i="1" s="1"/>
  <c r="C1110" i="1" s="1"/>
  <c r="C1111" i="1" s="1"/>
  <c r="C1112" i="1" s="1"/>
  <c r="C1113" i="1" s="1"/>
  <c r="C1114" i="1" s="1"/>
  <c r="C1115" i="1" s="1"/>
  <c r="C1116" i="1" s="1"/>
  <c r="C1117" i="1" s="1"/>
  <c r="C1118" i="1" s="1"/>
  <c r="C1119" i="1" s="1"/>
  <c r="C1120" i="1" s="1"/>
  <c r="C1121" i="1" s="1"/>
  <c r="C1122" i="1" s="1"/>
  <c r="C1123" i="1" s="1"/>
  <c r="C1124" i="1" s="1"/>
  <c r="C1125" i="1" s="1"/>
  <c r="C1126" i="1" s="1"/>
  <c r="C1127" i="1" s="1"/>
  <c r="C1128" i="1" s="1"/>
  <c r="C1129" i="1" s="1"/>
  <c r="C1130" i="1" s="1"/>
  <c r="C1131" i="1" s="1"/>
  <c r="C1132" i="1" s="1"/>
  <c r="C1133" i="1" s="1"/>
  <c r="C1134" i="1" s="1"/>
  <c r="C1135" i="1" s="1"/>
  <c r="C1136" i="1" s="1"/>
  <c r="C1137" i="1" s="1"/>
  <c r="C1138" i="1" s="1"/>
  <c r="C1139" i="1" s="1"/>
  <c r="C1140" i="1" s="1"/>
  <c r="C1141" i="1" s="1"/>
  <c r="C1142" i="1" s="1"/>
  <c r="C1143" i="1" s="1"/>
  <c r="C1144" i="1" s="1"/>
  <c r="C1145" i="1" s="1"/>
  <c r="C1146" i="1" s="1"/>
  <c r="C1147" i="1" s="1"/>
  <c r="C1148" i="1" s="1"/>
  <c r="C1149" i="1" s="1"/>
  <c r="C1150" i="1" s="1"/>
  <c r="C1151" i="1" s="1"/>
  <c r="C1152" i="1" s="1"/>
  <c r="C1153" i="1" s="1"/>
  <c r="C1154" i="1" s="1"/>
  <c r="C1155" i="1" s="1"/>
  <c r="C1156" i="1" s="1"/>
  <c r="C1157" i="1" s="1"/>
  <c r="C1158" i="1" s="1"/>
  <c r="C1159" i="1" s="1"/>
  <c r="C1160" i="1" s="1"/>
  <c r="C1161" i="1" s="1"/>
  <c r="C1162" i="1" s="1"/>
  <c r="C1163" i="1" s="1"/>
  <c r="C1164" i="1" s="1"/>
  <c r="C1165" i="1" s="1"/>
  <c r="C1166" i="1" s="1"/>
  <c r="C1167" i="1" s="1"/>
  <c r="C1168" i="1" s="1"/>
  <c r="C1169" i="1" s="1"/>
  <c r="C1170" i="1" s="1"/>
  <c r="C1171" i="1" s="1"/>
  <c r="C1172" i="1" s="1"/>
  <c r="C1173" i="1" s="1"/>
  <c r="C1174" i="1" s="1"/>
  <c r="C1175" i="1" s="1"/>
  <c r="C1176" i="1" s="1"/>
  <c r="C1177" i="1" s="1"/>
  <c r="C1178" i="1" s="1"/>
  <c r="C1179" i="1" s="1"/>
  <c r="C1180" i="1" s="1"/>
  <c r="C1181" i="1" s="1"/>
  <c r="C1182" i="1" s="1"/>
  <c r="C1183" i="1" s="1"/>
  <c r="C1184" i="1" s="1"/>
  <c r="C1185" i="1" s="1"/>
  <c r="C1186" i="1" s="1"/>
  <c r="C1187" i="1" s="1"/>
  <c r="C1188" i="1" s="1"/>
  <c r="C1189" i="1" s="1"/>
  <c r="C1190" i="1" s="1"/>
  <c r="C1191" i="1" s="1"/>
  <c r="C1192" i="1" s="1"/>
  <c r="C1193" i="1" s="1"/>
  <c r="C1194" i="1" s="1"/>
  <c r="C1195" i="1" s="1"/>
  <c r="C1196" i="1" s="1"/>
  <c r="C1197" i="1" s="1"/>
  <c r="C1198" i="1" s="1"/>
  <c r="C1199" i="1" s="1"/>
  <c r="C1200" i="1" s="1"/>
  <c r="C1201" i="1" s="1"/>
  <c r="C1202" i="1" s="1"/>
  <c r="C1203" i="1" s="1"/>
  <c r="C1204" i="1" s="1"/>
  <c r="C1205" i="1" s="1"/>
  <c r="C1206" i="1" s="1"/>
  <c r="C1207" i="1" s="1"/>
  <c r="C1208" i="1" s="1"/>
  <c r="C1209" i="1" s="1"/>
  <c r="C1210" i="1" s="1"/>
  <c r="C1211" i="1" s="1"/>
  <c r="C1212" i="1" s="1"/>
  <c r="C1213" i="1" s="1"/>
  <c r="C1214" i="1" s="1"/>
  <c r="C1215" i="1" s="1"/>
  <c r="C1216" i="1" s="1"/>
  <c r="C1217" i="1" s="1"/>
  <c r="C1218" i="1" s="1"/>
  <c r="C1219" i="1" s="1"/>
  <c r="C1220" i="1" s="1"/>
  <c r="C1221" i="1" s="1"/>
  <c r="C1222" i="1" s="1"/>
  <c r="C1223" i="1" s="1"/>
  <c r="C1224" i="1" s="1"/>
  <c r="C1225" i="1" s="1"/>
  <c r="C1226" i="1" s="1"/>
  <c r="C1227" i="1" s="1"/>
  <c r="C1228" i="1" s="1"/>
  <c r="C1229" i="1" s="1"/>
  <c r="C1230" i="1" s="1"/>
  <c r="C1231" i="1" s="1"/>
  <c r="C1232" i="1" s="1"/>
  <c r="C1233" i="1" s="1"/>
  <c r="C1234" i="1" s="1"/>
  <c r="C1235" i="1" s="1"/>
  <c r="C1236" i="1" s="1"/>
  <c r="C1237" i="1" s="1"/>
  <c r="C1238" i="1" s="1"/>
  <c r="C1239" i="1" s="1"/>
  <c r="C1240" i="1" s="1"/>
  <c r="C1241" i="1" s="1"/>
  <c r="C1242" i="1" s="1"/>
  <c r="C1243" i="1" s="1"/>
  <c r="C1244" i="1" s="1"/>
  <c r="C1245" i="1" s="1"/>
  <c r="C1246" i="1" s="1"/>
  <c r="C1247" i="1" s="1"/>
  <c r="C1248" i="1" s="1"/>
  <c r="C1249" i="1" s="1"/>
  <c r="C1250" i="1" s="1"/>
  <c r="C1251" i="1" s="1"/>
  <c r="C1252" i="1" s="1"/>
  <c r="C1253" i="1" s="1"/>
  <c r="C1254" i="1" s="1"/>
  <c r="C1255" i="1" s="1"/>
  <c r="C1256" i="1" s="1"/>
  <c r="C1257" i="1" s="1"/>
  <c r="C1258" i="1" s="1"/>
  <c r="C1259" i="1" s="1"/>
  <c r="C1260" i="1" s="1"/>
  <c r="C1261" i="1" s="1"/>
  <c r="C1262" i="1" s="1"/>
  <c r="C1263" i="1" s="1"/>
  <c r="C1264" i="1" s="1"/>
  <c r="C1265" i="1" s="1"/>
  <c r="C1266" i="1" s="1"/>
  <c r="C1267" i="1" s="1"/>
  <c r="C1268" i="1" s="1"/>
  <c r="C1269" i="1" s="1"/>
  <c r="C1270" i="1" s="1"/>
  <c r="C1271" i="1" s="1"/>
  <c r="C1272" i="1" s="1"/>
  <c r="C1273" i="1" s="1"/>
  <c r="C1274" i="1" s="1"/>
  <c r="C1275" i="1" s="1"/>
  <c r="C1276" i="1" s="1"/>
  <c r="C1277" i="1" s="1"/>
  <c r="C1278" i="1" s="1"/>
  <c r="C1279" i="1" s="1"/>
  <c r="C1280" i="1" s="1"/>
  <c r="C1281" i="1" s="1"/>
  <c r="C1282" i="1" s="1"/>
  <c r="C1283" i="1" s="1"/>
  <c r="C1284" i="1" s="1"/>
  <c r="C1285" i="1" s="1"/>
  <c r="C1286" i="1" s="1"/>
  <c r="C1287" i="1" s="1"/>
  <c r="C1288" i="1" s="1"/>
  <c r="C1289" i="1" s="1"/>
  <c r="C1290" i="1" s="1"/>
  <c r="C1291" i="1" s="1"/>
  <c r="C1292" i="1" s="1"/>
  <c r="C1293" i="1" s="1"/>
  <c r="C1294" i="1" s="1"/>
  <c r="C1295" i="1" s="1"/>
  <c r="C1296" i="1" s="1"/>
  <c r="C1297" i="1" s="1"/>
  <c r="C1298" i="1" s="1"/>
  <c r="C1299" i="1" s="1"/>
  <c r="C1300" i="1" s="1"/>
  <c r="C1301" i="1" s="1"/>
  <c r="C1302" i="1" s="1"/>
  <c r="C1303" i="1" s="1"/>
  <c r="C1304" i="1" s="1"/>
  <c r="C1305" i="1" s="1"/>
  <c r="C1306" i="1" s="1"/>
  <c r="C1307" i="1" s="1"/>
  <c r="C1308" i="1" s="1"/>
  <c r="C1309" i="1" s="1"/>
  <c r="C1310" i="1" s="1"/>
  <c r="C1311" i="1" s="1"/>
  <c r="C1312" i="1" s="1"/>
  <c r="C1313" i="1" s="1"/>
  <c r="C1314" i="1" s="1"/>
  <c r="C1315" i="1" s="1"/>
  <c r="C1316" i="1" s="1"/>
  <c r="C1317" i="1" s="1"/>
  <c r="C1318" i="1" s="1"/>
  <c r="C1319" i="1" s="1"/>
  <c r="C1320" i="1" s="1"/>
  <c r="C1321" i="1" s="1"/>
  <c r="C1322" i="1" s="1"/>
  <c r="C1323" i="1" s="1"/>
  <c r="C1324" i="1" s="1"/>
  <c r="C1325" i="1" s="1"/>
  <c r="C1326" i="1" s="1"/>
  <c r="C1327" i="1" s="1"/>
  <c r="C1328" i="1" s="1"/>
  <c r="C1329" i="1" s="1"/>
  <c r="C1330" i="1" s="1"/>
  <c r="C1331" i="1" s="1"/>
  <c r="C1332" i="1" s="1"/>
  <c r="C1333" i="1" s="1"/>
  <c r="C1334" i="1" s="1"/>
  <c r="C1335" i="1" s="1"/>
  <c r="C1336" i="1" s="1"/>
  <c r="C1337" i="1" s="1"/>
  <c r="C1338" i="1" s="1"/>
  <c r="C1339" i="1" s="1"/>
  <c r="C1340" i="1" s="1"/>
  <c r="C1341" i="1" s="1"/>
  <c r="C1342" i="1" s="1"/>
  <c r="C1343" i="1" s="1"/>
  <c r="C1344" i="1" s="1"/>
  <c r="C1345" i="1" s="1"/>
  <c r="C1346" i="1" s="1"/>
  <c r="C1347" i="1" s="1"/>
  <c r="C1348" i="1" s="1"/>
  <c r="C1349" i="1" s="1"/>
  <c r="C1350" i="1" s="1"/>
  <c r="C1351" i="1" s="1"/>
  <c r="C1352" i="1" s="1"/>
  <c r="C1353" i="1" s="1"/>
  <c r="C1354" i="1" s="1"/>
  <c r="C1355" i="1" s="1"/>
  <c r="C1356" i="1" s="1"/>
  <c r="C1357" i="1" s="1"/>
  <c r="C1358" i="1" s="1"/>
  <c r="C1359" i="1" s="1"/>
  <c r="C1360" i="1" s="1"/>
  <c r="C1361" i="1" s="1"/>
  <c r="C1362" i="1" s="1"/>
  <c r="C1363" i="1" s="1"/>
  <c r="C1364" i="1" s="1"/>
  <c r="C1365" i="1" s="1"/>
  <c r="C1366" i="1" s="1"/>
  <c r="C1367" i="1" s="1"/>
  <c r="C1368" i="1" s="1"/>
  <c r="C1369" i="1" s="1"/>
  <c r="C1370" i="1" s="1"/>
  <c r="C1371" i="1" s="1"/>
  <c r="C1372" i="1" s="1"/>
  <c r="C1373" i="1" s="1"/>
  <c r="C1374" i="1" s="1"/>
  <c r="C1375" i="1" s="1"/>
  <c r="C1376" i="1" s="1"/>
  <c r="C1377" i="1" s="1"/>
  <c r="C1378" i="1" s="1"/>
  <c r="C1379" i="1" s="1"/>
  <c r="C1380" i="1" s="1"/>
  <c r="C1381" i="1" s="1"/>
  <c r="C1382" i="1" s="1"/>
  <c r="C1383" i="1" s="1"/>
  <c r="C1384" i="1" s="1"/>
  <c r="C1385" i="1" s="1"/>
  <c r="C1386" i="1" s="1"/>
  <c r="C1387" i="1" s="1"/>
  <c r="C1388" i="1" s="1"/>
  <c r="C1389" i="1" s="1"/>
  <c r="C1390" i="1" s="1"/>
  <c r="C1391" i="1" s="1"/>
  <c r="C1392" i="1" s="1"/>
  <c r="C1393" i="1" s="1"/>
  <c r="C1394" i="1" s="1"/>
  <c r="C1395" i="1" s="1"/>
  <c r="C1396" i="1" s="1"/>
  <c r="C1397" i="1" s="1"/>
  <c r="C1398" i="1" s="1"/>
  <c r="C1399" i="1" s="1"/>
  <c r="C1400" i="1" s="1"/>
  <c r="C1401" i="1" s="1"/>
  <c r="C1402" i="1" s="1"/>
  <c r="C1403" i="1" s="1"/>
  <c r="C1404" i="1" s="1"/>
  <c r="C1405" i="1" s="1"/>
  <c r="C1406" i="1" s="1"/>
  <c r="C1407" i="1" s="1"/>
  <c r="C1408" i="1" s="1"/>
  <c r="C1409" i="1" s="1"/>
  <c r="C1410" i="1" s="1"/>
  <c r="C1411" i="1" s="1"/>
  <c r="C1412" i="1" s="1"/>
  <c r="C1413" i="1" s="1"/>
  <c r="C1414" i="1" s="1"/>
  <c r="C1415" i="1" s="1"/>
  <c r="C1416" i="1" s="1"/>
  <c r="C1417" i="1" s="1"/>
  <c r="C1418" i="1" s="1"/>
  <c r="C1419" i="1" s="1"/>
  <c r="C1420" i="1" s="1"/>
  <c r="C1421" i="1" s="1"/>
  <c r="C1422" i="1" s="1"/>
  <c r="C1423" i="1" s="1"/>
  <c r="C1424" i="1" s="1"/>
  <c r="C1425" i="1" s="1"/>
  <c r="C1426" i="1" s="1"/>
  <c r="C1427" i="1" s="1"/>
  <c r="C1428" i="1" s="1"/>
  <c r="C1429" i="1" s="1"/>
  <c r="C1430" i="1" s="1"/>
  <c r="C1431" i="1" s="1"/>
  <c r="C1432" i="1" s="1"/>
  <c r="C1433" i="1" s="1"/>
  <c r="C1434" i="1" s="1"/>
  <c r="C1435" i="1" s="1"/>
  <c r="C1436" i="1" s="1"/>
  <c r="C1437" i="1" s="1"/>
  <c r="C1438" i="1" s="1"/>
  <c r="C1439" i="1" s="1"/>
  <c r="C1440" i="1" s="1"/>
  <c r="C1441" i="1" s="1"/>
  <c r="C1442" i="1" s="1"/>
  <c r="C1443" i="1" s="1"/>
  <c r="C1444" i="1" s="1"/>
  <c r="C1445" i="1" s="1"/>
  <c r="C1446" i="1" s="1"/>
  <c r="C1447" i="1" s="1"/>
  <c r="C1448" i="1" s="1"/>
  <c r="C1449" i="1" s="1"/>
  <c r="C1450" i="1" s="1"/>
  <c r="C1451" i="1" s="1"/>
  <c r="C1452" i="1" s="1"/>
  <c r="C1453" i="1" s="1"/>
  <c r="C1454" i="1" s="1"/>
  <c r="C1455" i="1" s="1"/>
  <c r="C1456" i="1" s="1"/>
  <c r="C1457" i="1" s="1"/>
  <c r="C1458" i="1" s="1"/>
  <c r="C1459" i="1" s="1"/>
  <c r="C1460" i="1" s="1"/>
  <c r="C1461" i="1" s="1"/>
  <c r="C1462" i="1" s="1"/>
  <c r="C1463" i="1" s="1"/>
  <c r="C1464" i="1" s="1"/>
  <c r="C1465" i="1" s="1"/>
  <c r="C1466" i="1" s="1"/>
  <c r="C1467" i="1" s="1"/>
  <c r="C1468" i="1" s="1"/>
  <c r="C1469" i="1" s="1"/>
  <c r="C1470" i="1" s="1"/>
  <c r="C1471" i="1" s="1"/>
  <c r="C1472" i="1" s="1"/>
  <c r="C1473" i="1" s="1"/>
  <c r="C1474" i="1" s="1"/>
  <c r="C1475" i="1" s="1"/>
  <c r="C1476" i="1" s="1"/>
  <c r="C1477" i="1" s="1"/>
  <c r="C1478" i="1" s="1"/>
  <c r="C1479" i="1" s="1"/>
  <c r="C1480" i="1" s="1"/>
  <c r="C1481" i="1" s="1"/>
  <c r="C1482" i="1" s="1"/>
  <c r="C1483" i="1" s="1"/>
  <c r="C1484" i="1" s="1"/>
  <c r="C1485" i="1" s="1"/>
  <c r="C1486" i="1" s="1"/>
  <c r="C1487" i="1" s="1"/>
  <c r="C1488" i="1" s="1"/>
  <c r="C1489" i="1" s="1"/>
  <c r="C1490" i="1" s="1"/>
  <c r="C1491" i="1" s="1"/>
  <c r="C1492" i="1" s="1"/>
  <c r="C1493" i="1" s="1"/>
  <c r="C1494" i="1" s="1"/>
  <c r="C1495" i="1" s="1"/>
  <c r="C1496" i="1" s="1"/>
  <c r="C1497" i="1" s="1"/>
  <c r="C1498" i="1" s="1"/>
  <c r="C1499" i="1" s="1"/>
  <c r="C1500" i="1" s="1"/>
  <c r="C1501" i="1" s="1"/>
  <c r="C1502" i="1" s="1"/>
  <c r="C1503" i="1" s="1"/>
  <c r="C1504" i="1" s="1"/>
  <c r="C1505" i="1" s="1"/>
  <c r="C1506" i="1" s="1"/>
  <c r="C1507" i="1" s="1"/>
  <c r="C1508" i="1" s="1"/>
  <c r="C1509" i="1" s="1"/>
  <c r="C1510" i="1" s="1"/>
  <c r="C1511" i="1" s="1"/>
  <c r="C1512" i="1" s="1"/>
  <c r="C1513" i="1" s="1"/>
  <c r="C1514" i="1" s="1"/>
  <c r="C1515" i="1" s="1"/>
  <c r="C1516" i="1" s="1"/>
  <c r="C1517" i="1" s="1"/>
  <c r="C1518" i="1" s="1"/>
  <c r="C1519" i="1" s="1"/>
  <c r="C1520" i="1" s="1"/>
  <c r="C1521" i="1" s="1"/>
  <c r="C1522" i="1" s="1"/>
  <c r="C1523" i="1" s="1"/>
  <c r="C1524" i="1" s="1"/>
  <c r="C1525" i="1" s="1"/>
  <c r="C1526" i="1" s="1"/>
  <c r="C1527" i="1" s="1"/>
  <c r="C1528" i="1" s="1"/>
  <c r="C1529" i="1" s="1"/>
  <c r="C1530" i="1" s="1"/>
  <c r="C1531" i="1" s="1"/>
  <c r="C1532" i="1" s="1"/>
  <c r="C1533" i="1" s="1"/>
  <c r="C1534" i="1" s="1"/>
  <c r="C1535" i="1" s="1"/>
  <c r="C1536" i="1" s="1"/>
  <c r="C1537" i="1" s="1"/>
  <c r="C1538" i="1" s="1"/>
  <c r="C1539" i="1" s="1"/>
  <c r="C1540" i="1" s="1"/>
  <c r="C1541" i="1" s="1"/>
  <c r="C1542" i="1" s="1"/>
  <c r="C1543" i="1" s="1"/>
  <c r="C1544" i="1" s="1"/>
  <c r="C1545" i="1" s="1"/>
  <c r="C1546" i="1" s="1"/>
  <c r="C1547" i="1" s="1"/>
  <c r="C1548" i="1" s="1"/>
  <c r="C1549" i="1" s="1"/>
  <c r="C1550" i="1" s="1"/>
  <c r="C1551" i="1" s="1"/>
  <c r="C1552" i="1" s="1"/>
  <c r="C1553" i="1" s="1"/>
  <c r="C1554" i="1" s="1"/>
  <c r="C1555" i="1" s="1"/>
  <c r="C1556" i="1" s="1"/>
  <c r="C1557" i="1" s="1"/>
  <c r="C1558" i="1" s="1"/>
  <c r="C1559" i="1" s="1"/>
  <c r="C1560" i="1" s="1"/>
  <c r="C1561" i="1" s="1"/>
  <c r="C1562" i="1" s="1"/>
  <c r="C1563" i="1" s="1"/>
  <c r="C1564" i="1" s="1"/>
  <c r="C1565" i="1" s="1"/>
  <c r="C1566" i="1" s="1"/>
  <c r="C1567" i="1" s="1"/>
  <c r="C1568" i="1" s="1"/>
  <c r="C1569" i="1" s="1"/>
  <c r="C1570" i="1" s="1"/>
  <c r="C1571" i="1" s="1"/>
  <c r="C1572" i="1" s="1"/>
  <c r="C1573" i="1" s="1"/>
  <c r="C1574" i="1" s="1"/>
  <c r="C1575" i="1" s="1"/>
  <c r="C1576" i="1" s="1"/>
  <c r="C1577" i="1" s="1"/>
  <c r="C1578" i="1" s="1"/>
  <c r="C1579" i="1" s="1"/>
  <c r="C1580" i="1" s="1"/>
  <c r="C1581" i="1" s="1"/>
  <c r="C1582" i="1" s="1"/>
  <c r="C1583" i="1" s="1"/>
  <c r="C1584" i="1" s="1"/>
  <c r="C1585" i="1" s="1"/>
  <c r="C1586" i="1" s="1"/>
  <c r="C1587" i="1" s="1"/>
  <c r="C1588" i="1" s="1"/>
  <c r="C1589" i="1" s="1"/>
  <c r="C1590" i="1" s="1"/>
  <c r="C1591" i="1" s="1"/>
  <c r="C1592" i="1" s="1"/>
  <c r="C1593" i="1" s="1"/>
  <c r="C1594" i="1" s="1"/>
  <c r="C1595" i="1" s="1"/>
  <c r="C1596" i="1" s="1"/>
  <c r="C1597" i="1" s="1"/>
  <c r="C1598" i="1" s="1"/>
  <c r="C1599" i="1" s="1"/>
  <c r="C1600" i="1" s="1"/>
  <c r="C1601" i="1" s="1"/>
  <c r="C1602" i="1" s="1"/>
  <c r="C1603" i="1" s="1"/>
  <c r="C1604" i="1" s="1"/>
  <c r="C1605" i="1" s="1"/>
  <c r="C1606" i="1" s="1"/>
  <c r="C1607" i="1" s="1"/>
  <c r="C1608" i="1" s="1"/>
  <c r="C1609" i="1" s="1"/>
  <c r="C1610" i="1" s="1"/>
  <c r="C1611" i="1" s="1"/>
  <c r="C1612" i="1" s="1"/>
  <c r="C1613" i="1" s="1"/>
  <c r="C1614" i="1" s="1"/>
  <c r="C1615" i="1" s="1"/>
  <c r="C1616" i="1" s="1"/>
  <c r="C1617" i="1" s="1"/>
  <c r="C1618" i="1" s="1"/>
  <c r="C1619" i="1" s="1"/>
  <c r="C1620" i="1" s="1"/>
  <c r="C1621" i="1" s="1"/>
  <c r="C1622" i="1" s="1"/>
  <c r="C1623" i="1" s="1"/>
  <c r="C1624" i="1" s="1"/>
  <c r="C1625" i="1" s="1"/>
  <c r="C1626" i="1" s="1"/>
  <c r="C1627" i="1" s="1"/>
  <c r="C1628" i="1" s="1"/>
  <c r="C1629" i="1" s="1"/>
  <c r="C1630" i="1" s="1"/>
  <c r="C1631" i="1" s="1"/>
  <c r="C1632" i="1" s="1"/>
  <c r="C1633" i="1" s="1"/>
  <c r="C1634" i="1" s="1"/>
  <c r="C1635" i="1" s="1"/>
  <c r="C1636" i="1" s="1"/>
  <c r="C1637" i="1" s="1"/>
  <c r="C1638" i="1" s="1"/>
  <c r="C1639" i="1" s="1"/>
  <c r="C1640" i="1" s="1"/>
  <c r="C1641" i="1" s="1"/>
  <c r="C1642" i="1" s="1"/>
  <c r="C1643" i="1" s="1"/>
  <c r="C1644" i="1" s="1"/>
  <c r="C1645" i="1" s="1"/>
  <c r="C1646" i="1" s="1"/>
  <c r="C1647" i="1" s="1"/>
  <c r="C1648" i="1" s="1"/>
  <c r="C1649" i="1" s="1"/>
  <c r="C1650" i="1" s="1"/>
  <c r="C1651" i="1" s="1"/>
  <c r="C1652" i="1" s="1"/>
  <c r="C1653" i="1" s="1"/>
  <c r="C1654" i="1" s="1"/>
  <c r="C1655" i="1" s="1"/>
  <c r="C1656" i="1" s="1"/>
  <c r="C1657" i="1" s="1"/>
  <c r="C1658" i="1" s="1"/>
  <c r="C1659" i="1" s="1"/>
  <c r="C1660" i="1" s="1"/>
  <c r="C1661" i="1" s="1"/>
  <c r="C1662" i="1" s="1"/>
  <c r="C1663" i="1" s="1"/>
  <c r="C1664" i="1" s="1"/>
  <c r="C1665" i="1" s="1"/>
  <c r="C1666" i="1" s="1"/>
  <c r="C1667" i="1" s="1"/>
  <c r="C1668" i="1" s="1"/>
  <c r="C1669" i="1" s="1"/>
  <c r="C1670" i="1" s="1"/>
  <c r="C1671" i="1" s="1"/>
  <c r="C1672" i="1" s="1"/>
  <c r="C1673" i="1" s="1"/>
  <c r="C1674" i="1" s="1"/>
  <c r="C1675" i="1" s="1"/>
  <c r="C1676" i="1" s="1"/>
  <c r="C1677" i="1" s="1"/>
  <c r="C1678" i="1" s="1"/>
  <c r="C1679" i="1" s="1"/>
  <c r="C1680" i="1" s="1"/>
  <c r="C1681" i="1" s="1"/>
  <c r="C1682" i="1" s="1"/>
  <c r="C1683" i="1" s="1"/>
  <c r="C1684" i="1" s="1"/>
  <c r="C1685" i="1" s="1"/>
  <c r="C1686" i="1" s="1"/>
  <c r="C1687" i="1" s="1"/>
  <c r="C1688" i="1" s="1"/>
  <c r="C1689" i="1" s="1"/>
  <c r="C1690" i="1" s="1"/>
  <c r="C1691" i="1" s="1"/>
  <c r="C1692" i="1" s="1"/>
  <c r="C1693" i="1" s="1"/>
  <c r="C1694" i="1" s="1"/>
  <c r="C1695" i="1" s="1"/>
  <c r="C1696" i="1" s="1"/>
  <c r="C1697" i="1" s="1"/>
  <c r="C1698" i="1" s="1"/>
  <c r="C1699" i="1" s="1"/>
  <c r="C1700" i="1" s="1"/>
  <c r="C1701" i="1" s="1"/>
  <c r="C1702" i="1" s="1"/>
  <c r="C1703" i="1" s="1"/>
  <c r="C1704" i="1" s="1"/>
  <c r="C1705" i="1" s="1"/>
  <c r="C1706" i="1" s="1"/>
  <c r="C1707" i="1" s="1"/>
  <c r="C1708" i="1" s="1"/>
  <c r="C1709" i="1" s="1"/>
  <c r="C1710" i="1" s="1"/>
  <c r="C1711" i="1" s="1"/>
  <c r="C1712" i="1" s="1"/>
  <c r="C1713" i="1" s="1"/>
  <c r="C1714" i="1" s="1"/>
  <c r="C1715" i="1" s="1"/>
  <c r="C1716" i="1" s="1"/>
  <c r="C1717" i="1" s="1"/>
  <c r="C1718" i="1" s="1"/>
  <c r="C1719" i="1" s="1"/>
  <c r="C1720" i="1" s="1"/>
  <c r="C1721" i="1" s="1"/>
  <c r="C1722" i="1" s="1"/>
  <c r="C1723" i="1" s="1"/>
  <c r="C1724" i="1" s="1"/>
  <c r="C1725" i="1" s="1"/>
  <c r="C1726" i="1" s="1"/>
  <c r="C1727" i="1" s="1"/>
  <c r="C1728" i="1" s="1"/>
  <c r="C1729" i="1" s="1"/>
  <c r="C1730" i="1" s="1"/>
  <c r="C1731" i="1" s="1"/>
  <c r="C1732" i="1" s="1"/>
  <c r="C1733" i="1" s="1"/>
  <c r="C1734" i="1" s="1"/>
  <c r="C1735" i="1" s="1"/>
  <c r="C1736" i="1" s="1"/>
  <c r="C1737" i="1" s="1"/>
  <c r="C1738" i="1" s="1"/>
  <c r="C1739" i="1" s="1"/>
  <c r="C1740" i="1" s="1"/>
  <c r="C1741" i="1" s="1"/>
  <c r="C1742" i="1" s="1"/>
  <c r="C1743" i="1" s="1"/>
  <c r="C1744" i="1" s="1"/>
  <c r="C1745" i="1" s="1"/>
  <c r="C1746" i="1" s="1"/>
  <c r="C1747" i="1" s="1"/>
  <c r="C1748" i="1" s="1"/>
  <c r="C1749" i="1" s="1"/>
  <c r="C1750" i="1" s="1"/>
  <c r="C1751" i="1" s="1"/>
  <c r="C1752" i="1" s="1"/>
  <c r="C1753" i="1" s="1"/>
  <c r="C1754" i="1" s="1"/>
  <c r="C1755" i="1" s="1"/>
  <c r="C1756" i="1" s="1"/>
  <c r="C1757" i="1" s="1"/>
  <c r="C1758" i="1" s="1"/>
  <c r="C1759" i="1" s="1"/>
  <c r="C1760" i="1" s="1"/>
  <c r="C1761" i="1" s="1"/>
  <c r="C1762" i="1" s="1"/>
  <c r="C1763" i="1" s="1"/>
  <c r="C1764" i="1" s="1"/>
  <c r="C1765" i="1" s="1"/>
  <c r="C1766" i="1" s="1"/>
  <c r="C1767" i="1" s="1"/>
  <c r="C1768" i="1" s="1"/>
  <c r="C1769" i="1" s="1"/>
  <c r="C1770" i="1" s="1"/>
  <c r="C1771" i="1" s="1"/>
  <c r="C1772" i="1" s="1"/>
  <c r="C1773" i="1" s="1"/>
  <c r="C1774" i="1" s="1"/>
  <c r="C1775" i="1" s="1"/>
  <c r="C1776" i="1" s="1"/>
  <c r="C1777" i="1" s="1"/>
  <c r="C1778" i="1" s="1"/>
  <c r="C1779" i="1" s="1"/>
  <c r="C1780" i="1" s="1"/>
  <c r="C1781" i="1" s="1"/>
  <c r="C1782" i="1" s="1"/>
  <c r="C1783" i="1" s="1"/>
  <c r="C1784" i="1" s="1"/>
  <c r="C1785" i="1" s="1"/>
  <c r="C1786" i="1" s="1"/>
  <c r="C1787" i="1" s="1"/>
  <c r="C1788" i="1" s="1"/>
  <c r="C1789" i="1" s="1"/>
  <c r="C1790" i="1" s="1"/>
  <c r="C1791" i="1" s="1"/>
  <c r="C1792" i="1" s="1"/>
  <c r="C1793" i="1" s="1"/>
  <c r="C1794" i="1" s="1"/>
  <c r="C1795" i="1" s="1"/>
  <c r="C1796" i="1" s="1"/>
  <c r="C1797" i="1" s="1"/>
  <c r="C1798" i="1" s="1"/>
  <c r="C1799" i="1" s="1"/>
  <c r="C1800" i="1" s="1"/>
  <c r="C1801" i="1" s="1"/>
  <c r="C1802" i="1" s="1"/>
  <c r="C1803" i="1" s="1"/>
  <c r="C1804" i="1" s="1"/>
  <c r="C1805" i="1" s="1"/>
  <c r="C1806" i="1" s="1"/>
  <c r="C1807" i="1" s="1"/>
  <c r="C1808" i="1" s="1"/>
  <c r="C1809" i="1" s="1"/>
  <c r="C295" i="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C364" i="1" s="1"/>
  <c r="C365" i="1" s="1"/>
  <c r="C366" i="1" s="1"/>
  <c r="C367" i="1" s="1"/>
  <c r="C368" i="1" s="1"/>
  <c r="C369" i="1" s="1"/>
  <c r="C370" i="1" s="1"/>
  <c r="C371" i="1" s="1"/>
  <c r="C372" i="1" s="1"/>
  <c r="C373" i="1" s="1"/>
  <c r="C374" i="1" s="1"/>
  <c r="C375" i="1" s="1"/>
  <c r="C376" i="1" s="1"/>
  <c r="C377" i="1" s="1"/>
  <c r="C378" i="1" s="1"/>
  <c r="C379" i="1" s="1"/>
  <c r="C380" i="1" s="1"/>
  <c r="C381" i="1" s="1"/>
  <c r="C382" i="1" s="1"/>
  <c r="C383" i="1" s="1"/>
  <c r="C384" i="1" s="1"/>
  <c r="C385" i="1" s="1"/>
  <c r="C386" i="1" s="1"/>
  <c r="C387" i="1" s="1"/>
  <c r="C388" i="1" s="1"/>
  <c r="C389" i="1" s="1"/>
  <c r="C390" i="1" s="1"/>
  <c r="C391" i="1" s="1"/>
  <c r="C392" i="1" s="1"/>
  <c r="C393" i="1" s="1"/>
  <c r="C394" i="1" s="1"/>
  <c r="C395" i="1" s="1"/>
  <c r="C396" i="1" s="1"/>
  <c r="C397" i="1" s="1"/>
  <c r="C398" i="1" s="1"/>
</calcChain>
</file>

<file path=xl/sharedStrings.xml><?xml version="1.0" encoding="utf-8"?>
<sst xmlns="http://schemas.openxmlformats.org/spreadsheetml/2006/main" count="18441" uniqueCount="3198">
  <si>
    <t>Funding Source</t>
  </si>
  <si>
    <t>Cost Estimate</t>
  </si>
  <si>
    <t>Cumulative Running Total</t>
  </si>
  <si>
    <t>Barrier Type</t>
  </si>
  <si>
    <t>Implement Year</t>
  </si>
  <si>
    <t>Barrier ID</t>
  </si>
  <si>
    <t>FACILITY NAME</t>
  </si>
  <si>
    <t>LOCATION</t>
  </si>
  <si>
    <t>BUILT BEFORE ADA</t>
  </si>
  <si>
    <t>VIOLATIONS</t>
  </si>
  <si>
    <t>2010 ADA Cod</t>
  </si>
  <si>
    <t xml:space="preserve">RECOMMENDATIONS </t>
  </si>
  <si>
    <t>ESTIMATED COST</t>
  </si>
  <si>
    <t>PRIORITY SCORE</t>
  </si>
  <si>
    <t>Status</t>
  </si>
  <si>
    <t>A</t>
  </si>
  <si>
    <t>arch</t>
  </si>
  <si>
    <t>Boise Airport</t>
  </si>
  <si>
    <t>Economy Lot Men's Restroom</t>
  </si>
  <si>
    <t>No</t>
  </si>
  <si>
    <t>The paper towel dispenser protrudes 9" into the circulation space at 53" above the floor.The paper towel dispenser is outside of the unobstructed forward reach range at 53" above the floor.</t>
  </si>
  <si>
    <t>§308.2.1, §307.2</t>
  </si>
  <si>
    <t>Recess the paper towel dispenser so it protrudes a maximum of 4" or place a cane detectable object beneath it.Lower the paper towel dispenser by 5" to meet the accessible reach range of 48" maximum above the floor.</t>
  </si>
  <si>
    <t>3</t>
  </si>
  <si>
    <t>2nd Floor Departure Garage Men's Restroom</t>
  </si>
  <si>
    <t>The sharps dispenser is outside of the unobstructed forward reach range at 49" above the floor.The sharps dispenser protrudes 5" into the circulation space at 49" above the floor.</t>
  </si>
  <si>
    <t>§307.2, §308.2.1</t>
  </si>
  <si>
    <t>Lower the sharps dispenser by 1" to meet the accessible reach range of 48" maximum above the floor.Recess the sharps dispenser so it protrudes a maximum of 4" or place a cane detectable object beneath it.</t>
  </si>
  <si>
    <t>5</t>
  </si>
  <si>
    <t>The dispenser is outside of the unobstructed forward reach range at 48.25" above the floor. The dispenser protrudes 6.5" into the circulation space at 48.25" above the floor.</t>
  </si>
  <si>
    <t>Lower the dispenser by 0.25" to meet the accessible reach range of 48" maximum above the floor. Recess the dispenser so it protrudes a maximum of 4" or place a cane detectable object beneath it.</t>
  </si>
  <si>
    <t>1st Floor near Baggage Claim 4</t>
  </si>
  <si>
    <t>The AED is outside of the unobstructed forward reach range at 50" above the floor. The AED protrudes 6" into the circulation space at 50" above the floor.</t>
  </si>
  <si>
    <t>Lower the AED by 2" to meet the accessible reach range of 48" maximum above the floor. Recess the AED so it protrudes a maximum of 4" or place a cane detectable object beneath it.</t>
  </si>
  <si>
    <t>Basement Men's Locker Room</t>
  </si>
  <si>
    <t>The hand dryer is outside of the unobstructed forward reach range at 66" above the floor.The hand dryer protrudes 9" into the circulation space at 66" above the floor.</t>
  </si>
  <si>
    <t>Lower the hand dryer by 18" to meet the accessible reach range of 48" maximum above the floor.Recess the hand dryer so it protrudes a maximum of 4" or place a cane detectable object beneath it.</t>
  </si>
  <si>
    <t>Baggage Claim Paging Phone</t>
  </si>
  <si>
    <t>The paging phone is outside of the unobstructed forward reach range at 57" above the floor.</t>
  </si>
  <si>
    <t>§308.2.1</t>
  </si>
  <si>
    <t>Lower the paging phone by 9" to meet the accessible reach range of 48" maximum above the floor.</t>
  </si>
  <si>
    <t>8</t>
  </si>
  <si>
    <t>1st Floor Men's Restroom</t>
  </si>
  <si>
    <t>The coat hook is outside of the unobstructed forward reach range at 54" above the floor.</t>
  </si>
  <si>
    <t>Lower the coat hook by 6" to meet the accessible reach range of 48" maximum above the floor.</t>
  </si>
  <si>
    <t>1st Floor Men's Ambulatory Stall</t>
  </si>
  <si>
    <t>The coat hook is outside of the unobstructed forward reach range at 53" above the floor.</t>
  </si>
  <si>
    <t>Lower the coat hook by 5" to meet the accessible reach range of 48" maximum above the floor.</t>
  </si>
  <si>
    <t>Airfield Maintenance Men's Restroom</t>
  </si>
  <si>
    <t>The paper towel dispenser is outside of the unobstructed forward reach range at 51" above the floor.</t>
  </si>
  <si>
    <t>Lower the paper towel dispenser by 3" to meet the accessible reach range of 48" maximum above the floor.</t>
  </si>
  <si>
    <t>Lower C Vending</t>
  </si>
  <si>
    <t>The paging phones are outside of the unobstructed forward reach range at 54" above the floor.</t>
  </si>
  <si>
    <t>Lower the paging phones by 6" to meet the accessible reach range of 48" maximum above the floor.</t>
  </si>
  <si>
    <t>1st Floor Paging Phone</t>
  </si>
  <si>
    <t>The paging phone is outside of the unobstructed forward reach range at 54" above the floor.</t>
  </si>
  <si>
    <t>Lower the paging phone by 6" to meet the accessible reach range of 48" maximum above the floor.</t>
  </si>
  <si>
    <t>BR</t>
  </si>
  <si>
    <t>3rd Floor TSA Women's Restroom - Accessible</t>
  </si>
  <si>
    <t xml:space="preserve">The door to the accessible water closet is not self closing. Either self-closing hinges are not installed on the door or if installed, they are defective. </t>
  </si>
  <si>
    <t>§604.8.1.2</t>
  </si>
  <si>
    <t xml:space="preserve">Install or reinstall self-closing hinges on the door to ensure that the door is self-closing per the ADA requirements. </t>
  </si>
  <si>
    <t>3rd Floor Main Terminal Men's Restroom</t>
  </si>
  <si>
    <t>The toilet compartment door swings into the minimum required compartment space.</t>
  </si>
  <si>
    <t>Adjust the door to ensure that it swings away from the compartment space.</t>
  </si>
  <si>
    <t>cane</t>
  </si>
  <si>
    <t>Baggage Claim Women's Restroom</t>
  </si>
  <si>
    <t>The dispenser protrudes 6.75" into the circulation space at 44" above the floor.</t>
  </si>
  <si>
    <t>§307.2</t>
  </si>
  <si>
    <t>Recess the dispenser so it protrudes a maximum of 4" or place a cane detectable object beneath it.</t>
  </si>
  <si>
    <t>The sharps container protrudes 4.75" into the circulation space at 39" above the floor.</t>
  </si>
  <si>
    <t>Recess the sharps container so it protrudes a maximum of 4" or place a cane detectable object beneath it.</t>
  </si>
  <si>
    <t>4th Floor behind Ticketing Women's Restroom</t>
  </si>
  <si>
    <t>The sharps container protrudes 5" into the circulation space at 43.75" above the floor.</t>
  </si>
  <si>
    <t>1st Floor Concourse C Women's Restroom by TSA and Bardenay</t>
  </si>
  <si>
    <t>The sharps container protrudes 5" into the circulation space at 38.5" above the floor.</t>
  </si>
  <si>
    <t>The dispenser protrudes 7" into the circulation space at 44.5" above the floor.</t>
  </si>
  <si>
    <t>The hand dryer protrudes 8" into the circulation space at 45.5" above the floor.</t>
  </si>
  <si>
    <t>Recess the hand dryer so it protrudes a maximum of 4" or place a cane detectable object beneath it.</t>
  </si>
  <si>
    <t>2nd Floor Ticketing Women's Restroom</t>
  </si>
  <si>
    <t>The sharps dispenser protrudes 4.75" into the circulation space at 38.75" above the floor.</t>
  </si>
  <si>
    <t>Recess the sharps dispenser so it protrudes a maximum of 4" or place a cane detectable object beneath it.</t>
  </si>
  <si>
    <t>1st Floor Concourse B17 Women's Restroom</t>
  </si>
  <si>
    <t>The hand dryer protrudes 8" into the circulation space at 40" above the floor.</t>
  </si>
  <si>
    <t>2nd Floor Ticketing AED</t>
  </si>
  <si>
    <t>The AED protrudes 6.5" into the circulation space at 50" above the floor.</t>
  </si>
  <si>
    <t>Recess the AED so it protrudes a maximum of 4" or place a cane detectable object beneath it.</t>
  </si>
  <si>
    <t>3rd Floor behind Ticketing Women's Restroom</t>
  </si>
  <si>
    <t>The hand dryer protrudes 9" into the circulation space at 44" above the floor.</t>
  </si>
  <si>
    <t>The paper towel dispenser protrudes 8.75" into the circulation space at 40" above the floor.</t>
  </si>
  <si>
    <t>Recess the paper towel dispenser so it protrudes a maximum of 4" or place a cane detectable object beneath it.</t>
  </si>
  <si>
    <t>Lower C Pilot Lounge Women's Restroom</t>
  </si>
  <si>
    <t>The dispenser protrudes 6.75" into the circulation space at 44.25" above the floor.</t>
  </si>
  <si>
    <t>The paper towel dispenser protrudes 8.25" into the circulation space at 42" above the floor.</t>
  </si>
  <si>
    <t>1st Floor under Concourse B - Women's Restroom by Southwest</t>
  </si>
  <si>
    <t>The sharps dispenser and dispensing machine protrude 5" into the circulation space at 39" and 27.5" above the floor.</t>
  </si>
  <si>
    <t>Recess the sharps dispenser and dispensing machine so it protrudes a maximum of 4" or place a cane detectable object beneath them.</t>
  </si>
  <si>
    <t>Women's Restrooms by Southwest</t>
  </si>
  <si>
    <t xml:space="preserve">The paper towel dispenser protrudes 8" into the circulation space at 51.5" above the floor.This is located on the 1st Floor Airline Area under Concourse B. </t>
  </si>
  <si>
    <t>The paper towel dispenser protrudes 8" into the circulation space at 46" above the floor.</t>
  </si>
  <si>
    <t>AED outside 0144- T1</t>
  </si>
  <si>
    <t>The AED protrudes 6.25" into the circulation space at 44.25" above the floor.</t>
  </si>
  <si>
    <t>The sharps dispenser protrudes 5" into the circulation space at 36.25" above the floor.</t>
  </si>
  <si>
    <t>Baggage Handling System Women's Restroom</t>
  </si>
  <si>
    <t>The dispenser protrudes 7" into the circulation space at 42.25" above the floor.</t>
  </si>
  <si>
    <t>The sharps container protrudes 5" into the circulation space at 43" above the floor.</t>
  </si>
  <si>
    <t>Baggage Handling System Men's Restroom</t>
  </si>
  <si>
    <t>The sharps container protrudes 5" into the circulation space.</t>
  </si>
  <si>
    <t>The paper towel dispenser protrudes 8" into the circulation space at 45" above the floor.</t>
  </si>
  <si>
    <t>Lower C across from C1 Men's Restroom</t>
  </si>
  <si>
    <t>The sharps container protrudes 5" into the circulation space at 40" above the floor.</t>
  </si>
  <si>
    <t>Men's Restroom across from Gross Grain</t>
  </si>
  <si>
    <t>The AED protrudes 6" into the circulation space at 48" above the floor.</t>
  </si>
  <si>
    <t>Across from Gate B17</t>
  </si>
  <si>
    <t>Lower C Women's Restrooms</t>
  </si>
  <si>
    <t>The sharps container protrudes 5" into the circulation space at 39" above the floor.</t>
  </si>
  <si>
    <t>2nd Floor Men's Restroom behind Ticketing</t>
  </si>
  <si>
    <t>The paper towel dispenser and hand dryer protrude 8" into the circulation space at 42" above the floor.</t>
  </si>
  <si>
    <t>Recess the paper towel dispenser and hand dryer so they protrude a maximum of 4" or place a cane detectable object beneath it.</t>
  </si>
  <si>
    <t>Baggage Handling System North</t>
  </si>
  <si>
    <t>The AED protrudes 6" into the circulation space at 39.5" above the floor.</t>
  </si>
  <si>
    <t>3rd Floor TSA Women's Restroom</t>
  </si>
  <si>
    <t>2nd Floor Men's Restroom</t>
  </si>
  <si>
    <t>1st Floor Airline Area under Concourse B - Men's Restroom and First Aid</t>
  </si>
  <si>
    <t>The sharps container protrudes 4.75" into the circulation space at 38" above the floor.</t>
  </si>
  <si>
    <t>rail</t>
  </si>
  <si>
    <t>C Concourse near Art Source Gallery</t>
  </si>
  <si>
    <t>The running slope is 5.6% to 5.7%, but there are no handrails.</t>
  </si>
  <si>
    <t>§505.2</t>
  </si>
  <si>
    <t>If the vertical change in level is greater than 6", install handrails at a minimum height of 34” and maximum of 38” above the ground. Make sure there are adequate handrail extensions both at the top and bottom of the handrail or reconstruct the slope to be a maximum of 5%.</t>
  </si>
  <si>
    <t>6</t>
  </si>
  <si>
    <t>civil</t>
  </si>
  <si>
    <t>Airfield Maintenance Building A</t>
  </si>
  <si>
    <t>There is no access aisle. There is no ISA symbol.There are accessible parking spaces that do not connect to an accessible route.</t>
  </si>
  <si>
    <t>§502, §502.3</t>
  </si>
  <si>
    <t>Provide a 60" wide access aisle connecting to the accessible route. The accessible parking space must be located on the shorted accessible route to the sites accessible entrance.</t>
  </si>
  <si>
    <t>Employee Accessible Parking</t>
  </si>
  <si>
    <t xml:space="preserve">There are no marked "Van accessible" spaces. </t>
  </si>
  <si>
    <t>§208.2.4</t>
  </si>
  <si>
    <t>Add a 132" wide van accessible parking space for every six vehicle parking spaces. Add a “van accessible” parking sign at a minimum height of 60" above the ground. Ensure that there is a 60" wide access aisle connecting to an accessible route.</t>
  </si>
  <si>
    <t>2</t>
  </si>
  <si>
    <t>The accessible parking sign is 41" above the floor.</t>
  </si>
  <si>
    <t>§502.6</t>
  </si>
  <si>
    <t>Remount the accessible parking sign at a minimum height of 60" above the ground.</t>
  </si>
  <si>
    <t>9</t>
  </si>
  <si>
    <t>4th Floor 4A5 Door</t>
  </si>
  <si>
    <t>The accessible parking space sign is 64" above the ground.</t>
  </si>
  <si>
    <t>Remount the accessible parking sign at a height of 60" above the ground.</t>
  </si>
  <si>
    <t>Economy Parking Lot for Concessions and Airlines</t>
  </si>
  <si>
    <t>The accessible parking signs are 53.5" to 54.5" above the ground.</t>
  </si>
  <si>
    <t xml:space="preserve">Install an accessible parking sign at each accessible space at a minimum height of 60" above the ground. </t>
  </si>
  <si>
    <t>Economy Lot Shuttle Stop C Parking</t>
  </si>
  <si>
    <t>The accessible parking sign is 54" above the ground.</t>
  </si>
  <si>
    <t>Remount the accessible parking sign at each accessible space at a minimum height of 60" above the ground.</t>
  </si>
  <si>
    <t>3rd Floor TSA Area Drinking Fountains</t>
  </si>
  <si>
    <t>The drinking fountains protrude 14.5" into the circulation space at 38" and 33.5" above the floor.The water filler protrudes 7" into the circulation space at 36" above the floor.</t>
  </si>
  <si>
    <t>Place drinking fountain skirts at this location to provide cane detectability.</t>
  </si>
  <si>
    <t>1st Floor Concourse B17</t>
  </si>
  <si>
    <t>The drinking fountain protrudes 15.5" into the circulation path.</t>
  </si>
  <si>
    <t>§602, §307.2</t>
  </si>
  <si>
    <t>10</t>
  </si>
  <si>
    <t>The water filling station protrudes 5.5" into the circulation space.</t>
  </si>
  <si>
    <t>Place a drinking fountain skirt at this location to provide cane detectability.</t>
  </si>
  <si>
    <t>2nd Floor Ticketing Drinking Fountains</t>
  </si>
  <si>
    <t>The drinking fountains protrude 15" into the circulation space at 33.5" and 39" above the floor.</t>
  </si>
  <si>
    <t>1st Floor Rental Car Area</t>
  </si>
  <si>
    <t>The drinking fountain protrudes 15" into the circulation path.</t>
  </si>
  <si>
    <t xml:space="preserve">Place a drinking fountain skirt at this location to provide cane detectability. </t>
  </si>
  <si>
    <t>2nd Floor behind Ticketing and Restrooms</t>
  </si>
  <si>
    <t>The drinking fountain protrudes 10" into the circulation space at 33" above the floor. There is only one drinking fountain provided at 33" above the floor.</t>
  </si>
  <si>
    <t>§211.2, §602.7, §307.2</t>
  </si>
  <si>
    <t>Place a drinking fountain skirt at this location to provide cane detectability. Install an additional drinking fountain at a minimum height of 38" and maximum of 43" above the floor.</t>
  </si>
  <si>
    <t>Lower C Restrooms</t>
  </si>
  <si>
    <t>The drinking fountains protrude 15" into the circulation space at 33.25" and 38.25" above the floor.</t>
  </si>
  <si>
    <t>Lower C Water Filler</t>
  </si>
  <si>
    <t>The drinking fountain protrudes 5.25" into the circulation path at 34" above the floor.</t>
  </si>
  <si>
    <t>Baggage Handling System</t>
  </si>
  <si>
    <t>The drinking fountain protrudes more than 4" into the circulation path.</t>
  </si>
  <si>
    <t>Drinking Fountains by B17</t>
  </si>
  <si>
    <t>The drinking fountain protrudes 14" into the circulation path.</t>
  </si>
  <si>
    <t>plumbing</t>
  </si>
  <si>
    <t>Basement Drinking Fountains by Showers</t>
  </si>
  <si>
    <t>There is only one drinking fountain provided at 36.5" above the floor.</t>
  </si>
  <si>
    <t>§211.2, §602.7, §602.4</t>
  </si>
  <si>
    <t>Lower the existing drinking fountain to the maximum allowable height of 36" above the floor.Install an additional drinking fountain at a minimum height of 38" and maximum of 43" above the floor.</t>
  </si>
  <si>
    <t>Across from Gate B11</t>
  </si>
  <si>
    <t>There is only one drinking fountain provided at 33" above the floor.</t>
  </si>
  <si>
    <t>§211.2, §602.7</t>
  </si>
  <si>
    <t>Install an additional drinking fountain at a minimum spout height of 38" and maximum of 43" above the floor.</t>
  </si>
  <si>
    <t>There is only one drinking provided at 36.5" above the floor. The drinking fountain protrudes 17" into the circulation space.</t>
  </si>
  <si>
    <t>§211.2, §602.7, §602.4, §307.2</t>
  </si>
  <si>
    <t>Lower the existing drinking fountain to a maximum of 36" above the floor. Install an additional drinking fountain at a minimum height of 38" and maximum of 43" above the floor. Place a drinking fountain skirt at this location to provide cane detectability.</t>
  </si>
  <si>
    <t>There is only one drinking fountain provided at 36" above the floor.</t>
  </si>
  <si>
    <t>1st Floor New Parking Garage 1A5</t>
  </si>
  <si>
    <t xml:space="preserve">Add a 132" wide van accessible parking space for every six vehicle parking spaces. Add a “van accessible” parking sign at a minimum height of 60" above the ground. </t>
  </si>
  <si>
    <t>2nd Floor Parking Garage to Departures Terminal</t>
  </si>
  <si>
    <t>The curb ramp flares have slopes of 10.7% and 11.3%.This is located in the Departures Terminal for Allegiant, Delta, and American.</t>
  </si>
  <si>
    <t>§406.3</t>
  </si>
  <si>
    <t xml:space="preserve">Resurface the curb ramp flares to ensure a maximum slope of 10%. </t>
  </si>
  <si>
    <t>3rd Floor Parking Garage D11</t>
  </si>
  <si>
    <t>The vertical clearance at the van accessible parking space is 95" above the ground. At the top of the space, the height is reduced to 90" above the ground.</t>
  </si>
  <si>
    <t>§502.5</t>
  </si>
  <si>
    <t>Make sure the vertical clearance of the van accessible parking space and access aisle is 98” minimum. Accessible parking spaces shall be a minimum width of 144" with 60" wide access aisles.This may require moving the spaces to another location that meets the minimum height requirement. Ensure that the entire route leading to the van accessible parking space is of sufficient height.</t>
  </si>
  <si>
    <t>4th Floor New Parking Garage 4A5</t>
  </si>
  <si>
    <t>The access aisles are not of sufficient width due to concrete poles.</t>
  </si>
  <si>
    <t>§502.3</t>
  </si>
  <si>
    <t>Repaint the accessible parking spaces and access aisles so that all accessible car parking spaces are a minimum of 96" wide, van parking spaces are a minimum of 132" wide, and their adjacent access aislesare a minimum of 60” wide. This may require relocating the parking bumper. .</t>
  </si>
  <si>
    <t>The accessible parking spaces and access aisles are not of sufficient width due to concrete poles.</t>
  </si>
  <si>
    <t>Install parking bumpers to ensure that accessible parking spaces are a minimum of 96" wide, van parking spaces are a minimum of 132" wide, and their adjacent access aisles are a minimum of 60” wide. The accessible route must be continuous even when cars are parked and overhang the bumpers.</t>
  </si>
  <si>
    <t>2nd Floor Parking Garage to Departures Terminal (Alaska Airlines)</t>
  </si>
  <si>
    <t>The curb ramp flares have a 10.6% to 11.4% slope.</t>
  </si>
  <si>
    <t>4th Floor Parking Garage</t>
  </si>
  <si>
    <t>The vertical clearance at the van accessible parking space is 96".</t>
  </si>
  <si>
    <t xml:space="preserve">Van accessible parking requires a minimum vertical clearance of 98". Relocate the van accessible parking to a location that meets this requirement. </t>
  </si>
  <si>
    <t>The accessible parking space is 91" wide.</t>
  </si>
  <si>
    <t>§502.2</t>
  </si>
  <si>
    <t>Install an accessible parking space that is a minimum of 96" wide with an adjacent aisle that is a minimum of 60" wide.Ensure at least one accessible parking space is marked as "van" accessible.</t>
  </si>
  <si>
    <t>2nd Floor Parking Garage to Departures Terminal (Southwest)</t>
  </si>
  <si>
    <t>The curb ramp flares have a 10.8% and 13.2% slope.</t>
  </si>
  <si>
    <t>The curb ramp is 34" wide.</t>
  </si>
  <si>
    <t>§405.5</t>
  </si>
  <si>
    <t>Expand the curb ramp to be a minimum width of 36".</t>
  </si>
  <si>
    <t>1st Floor Accessible Parking D10</t>
  </si>
  <si>
    <t xml:space="preserve">There are beams in the accessible parking space. The closest space to the accessible route is not accessible. </t>
  </si>
  <si>
    <t>Relocate the existing accessible parking space to be the space closest to the accessible route or move the parking bumpers forward so that the entire usable width of the parking space is 96" and the entire usablewidth of the access aisle is 60".</t>
  </si>
  <si>
    <t>Departures West Entrance</t>
  </si>
  <si>
    <t>The running slope on the metal expansion joint is 25%.There is a change in level that pose tripping hazards in the accessible route.</t>
  </si>
  <si>
    <t>§302.1, §405.2</t>
  </si>
  <si>
    <t>Reconstruct the route to reduce the running slope at the expansion joint to be a maximum of 8.3%.Fill in the cement surrounding the bollards.</t>
  </si>
  <si>
    <t>The Economy Employee parking lot has a total of 567 spaces, and four spaces are marked as accessible.</t>
  </si>
  <si>
    <t>§208.2, §502.4</t>
  </si>
  <si>
    <t>Install seven additional accessible parking spaces that are a minimum of 96" wide. Ensure at least two of the accessible parking spaces are marked as "van" accessible.Install a 60" wide access aisle connecting to an accessible route. Install a sign 60" above the ground. Ensure that the maximum slope is 2% for accessible spaces and access aisle.</t>
  </si>
  <si>
    <t>Economy Parking Lot Shuttle Stop A</t>
  </si>
  <si>
    <t>Two of the accessible parking spaces are not of sufficient width at 90.5" wide.</t>
  </si>
  <si>
    <t>Expand the accessible parking spaces to a minimum of 96" wide. Ensure at least one accessible parking space is marked as "van" accessible.</t>
  </si>
  <si>
    <t>Of the four spaces, there are no marked "Van accessible" spaces.</t>
  </si>
  <si>
    <t>Expand one of the existing 108.5" wide spaces to be a 132" wide van accessible parking space. Add a “van accessible” parking sign at a minimum height of 60" above the ground.Ensure that there is a 60" wide access aisle connecting to an accessible route.</t>
  </si>
  <si>
    <t>1st Floor Accessible Parking</t>
  </si>
  <si>
    <t>The accessible route passes behind parked vehicles.</t>
  </si>
  <si>
    <t>For the purposes of achieving greater accessibility and Human Centric Design, move the parking bumpers forward to allow for the 36" wide accessible route to go in front of the vehicles rather than behind.The accessible route must be maintained even when cars are parked and overhang the bumpers. This will require adjusting all the bumpers on this row to allow for a continuous route.</t>
  </si>
  <si>
    <t>0</t>
  </si>
  <si>
    <t>Long Term Lot Adjacent to Garage</t>
  </si>
  <si>
    <t>There are no access aisles.</t>
  </si>
  <si>
    <t>Install access aisles connecting the accessible parking spaces to an accessible route. Two parking spaces shall be permitted to share a common access aisle. Each access aisle shall be 60” wide.</t>
  </si>
  <si>
    <t>2nd Floor New Parking Garage</t>
  </si>
  <si>
    <t>The running slope of the curb ramp is 9.8%.This is located in thr Departures Terminal for Allegiant, Delta, and American.</t>
  </si>
  <si>
    <t>§405.2</t>
  </si>
  <si>
    <t>Reconstruct the curb ramp to reduce the running slope to a maximum of 8.3%.</t>
  </si>
  <si>
    <t>7</t>
  </si>
  <si>
    <t>There is an abrupt change in vertical elevation where the curb ramp meets the sidewalk. This is located in the Departures Terminal for Allegiant, Delta, and American.</t>
  </si>
  <si>
    <t>§406.2</t>
  </si>
  <si>
    <t xml:space="preserve">Regrade the transition to ensure that the vertical change in elevation does not exceed 0.25". </t>
  </si>
  <si>
    <t xml:space="preserve">There is a change in level greater than 0.25". </t>
  </si>
  <si>
    <t>§303.2</t>
  </si>
  <si>
    <t>Resurface the pathway to reduce the change in level to less than 0.25" or 0.5" if beveled.</t>
  </si>
  <si>
    <t>The running slope of the curb ramp is 10.5%.</t>
  </si>
  <si>
    <t>The running slope of the curb ramp is 9.3%.</t>
  </si>
  <si>
    <t>Resurface the curb ramp to reduce the running slope to a maximum of 8.3%.</t>
  </si>
  <si>
    <t>Move the parking bumpers forward so that the entire usable width of the parking space is 96" and the entire usable width of the access aisle is 60".The accessible route must be maintained even when cars are parked and overhang the bumpers.</t>
  </si>
  <si>
    <t>1st Floor Accessible Parking Ramp</t>
  </si>
  <si>
    <t>The accessible route goes behind parked vehicles and is not marked.The painted lines for the accessible parking spaces are faded.</t>
  </si>
  <si>
    <t>For the purposes of achieving greater accessibility and Human Centric Design, mark the access aisle in front of the parked vehicles to enhance pedestrian safety.It is safer to have the accessible route not go behind vehicles. Restripe and repaint the accessible parking spaces, access aisles, and ISA symbols.</t>
  </si>
  <si>
    <t>Departures ADA Loading Zone</t>
  </si>
  <si>
    <t>Both the passenger loading zone spaces are compliant however, both are located by the door nearest to TSA.</t>
  </si>
  <si>
    <t>§503</t>
  </si>
  <si>
    <t>Consider relocating one passenger loading zone space closer to the airline check-in counters.</t>
  </si>
  <si>
    <t>The accessible water closet does not have a vertical grab bar.The coat hook is outside of the unobstructed forward reach range at 67.5" above the floor.</t>
  </si>
  <si>
    <t>§308.2.1, ICC A117.1 §604.5.1</t>
  </si>
  <si>
    <t>Install an 18" long (minimum) vertical grab bar on the side wall. The grab bar shall be mounted with the bottom located at 39" minimum and 41" maximum above the floor. The centerline of the vertical grab bar shall be located 39" minimum and 41" maximum from the real wall. Lower the coat hook by 19.5" to meet the accessible reach range of 48" maximum above the floor.</t>
  </si>
  <si>
    <t>Airfield Maintenance Building A Shower</t>
  </si>
  <si>
    <t>At 36"x34", the shower dimensions do not meet the requirements for a transfer type shower. In addition, the shower head and grab bars are not ADA compliant.</t>
  </si>
  <si>
    <t>§607.6, §608.2.1</t>
  </si>
  <si>
    <t>Expand the transfer type shower compartment to meet the minimum dimensions of 36"x36" measured at the center points of opposing sides with a 36" wide minimum entry on the face of the shower compartment.Install a new shower spray unit that has a 59" long minimum hose to be used both as a fixed-position shower head and as a hand-held shower. Ensure appropriate handrails are provided.</t>
  </si>
  <si>
    <t>The hand dryer is outside of the unobstructed forward reach range at 63.5" above the floor.</t>
  </si>
  <si>
    <t>Lower the hand dryer by 15.5" to meet the accessible reach range of 48" maximum above the floor.</t>
  </si>
  <si>
    <t>Maintenance Area under Concourse B Women's Restroom</t>
  </si>
  <si>
    <t>The toilet compartment size is 41.25" wide.There is no vertical grab bar.</t>
  </si>
  <si>
    <t>§604.8.1.1, ICC A117.1 §604.5.1</t>
  </si>
  <si>
    <t>Expand the stall to create one 60" wide wheelchair accessible toilet stall, complying with §604.8. This may entail making this location into a single user restroom.Install a vertical grab bar with a minimum length of 18", mounted at 39" minimum and 41" maximum above the floor. The centerline shall be located 39" minimum and 41" maximum from the rear wall.</t>
  </si>
  <si>
    <t>2nd Floor behind Ticketing Women's Restroom</t>
  </si>
  <si>
    <t>The rear grab bar is 35" long.There is no vertical grab bar.</t>
  </si>
  <si>
    <t>§604.5.2, ICC A117.1 §604.5.1</t>
  </si>
  <si>
    <t>Replace the rear grab bar with one that is a minimum of 36" long minimum and extends from the centerline of the water closet 12" minimum on one side and 24" minimum on the other.Install a vertical grab bar with a minimum length of 18", mounted at 39" minimum and 41" maximum above the floor. The centerline shall be located 39" minimum and 41" maximum from the rear wall.</t>
  </si>
  <si>
    <t>The side grab bar is 52" long.</t>
  </si>
  <si>
    <t>§604.5.1</t>
  </si>
  <si>
    <t>Replace the side grab bar with one that is a minimum of 42" long minimum, located 12" maximum from the rear wall and extending 54" minimum from the rear wall.</t>
  </si>
  <si>
    <t>1st Floor Concourse B Women's Restroom by Gate B11</t>
  </si>
  <si>
    <t>The rear grab bar is 34.5" long.</t>
  </si>
  <si>
    <t>§604.5.2</t>
  </si>
  <si>
    <t>Replace the rear grab bar with one that is a minimum of 36" long minimum and extends from the centerline of the water closet 12" minimum on one side and 24" minimum on the other.</t>
  </si>
  <si>
    <t>The rear grab bar is 34" long.</t>
  </si>
  <si>
    <t>The side grab bar is 52.5" long.</t>
  </si>
  <si>
    <t>The toilet paper dispenser is located out of the accessible reach range.There is no vertical grab bar.</t>
  </si>
  <si>
    <t>§604.7, ICC A117.1 §604.5.1</t>
  </si>
  <si>
    <t>Remount the toilet paper dispenser to 7” minimum and 9” maximum in front of the toilet measured to the centerline of the dispenser. The height shall be 15” minimum and 48” maximum above the floor.Install a vertical grab bar with a minimum length of 18", mounted at 39" minimum and 41" maximum above the floor. The centerline shall be located 39" minimum and 41" maximum from the rear wall.</t>
  </si>
  <si>
    <t>1st Floor Concourse B17 Women's Restroom - Ambulatory</t>
  </si>
  <si>
    <t xml:space="preserve">The toilet paper dispenser is located out of the accessible reach range. </t>
  </si>
  <si>
    <t>§604.7</t>
  </si>
  <si>
    <t>Remount the toilet paper dispenser to 7” minimum and 9” maximum in front of the water closet measured to the centerline of the dispenser. The outlet of the dispenser shall be 15” minimum and 48” maximum above the floor and shall not be located behind the water closet.</t>
  </si>
  <si>
    <t>The rear grab bar is 34" long</t>
  </si>
  <si>
    <t>The toilet paper dispenser is located out of the accessible reach range. There is no vertical grab bar.</t>
  </si>
  <si>
    <t>Remount the toilet paper dispenser to 7” minimum and 9” maximum in front of the water closet measured to the centerline of the dispenser. The height shall be 15” minimum and 48” maximum above the floor.Install a vertical grab bar with a minimum length of 18", mounted at 39" minimum and 41" maximum above the floor. The centerline shall be located 39" minimum and 41" maximum from the rear wall.</t>
  </si>
  <si>
    <t>1st Floor Concourse B17 Women's Restroom - Accessible</t>
  </si>
  <si>
    <t>The rear grab bar is located 5.5" from the sidewall.</t>
  </si>
  <si>
    <t xml:space="preserve">The side grab bar is located 11.75" from the rear wall. There is no vertical grab bar. </t>
  </si>
  <si>
    <t>§604.5.1, ICC A117.1 §604.5.1</t>
  </si>
  <si>
    <t>Replace the side grab bar with one that is a minimum of 42" long minimum, located 12" maximum from the rear wall and extending 54" minimum from the rear wall. Install vertical grab bars with a minimum length of 18", mounted with the bottom located at 39" minimum and 41" maximum above the floor.</t>
  </si>
  <si>
    <t xml:space="preserve">The toilet paper dispenser is located out of the accessible reach range. There is no vertical grab bar. </t>
  </si>
  <si>
    <t>Remount the toilet paper dispenser to 7” minimum and 9” maximum in front of the water closet measured to the centerline of the dispenser. The outlet shall be 15” minimum and 48” maximum above the floor. Install a vertical grab bar with a minimum length of 18", mounted at 39" minimum and 41" maximum above the floor. The centerline shall be located 39" minimum and 41" maximum from the rear wall.</t>
  </si>
  <si>
    <t>Airfield Maintenance Building A Restroom</t>
  </si>
  <si>
    <t>The rear grab bar is located 6" from the sidewall. There is no vertical grab bar.</t>
  </si>
  <si>
    <t xml:space="preserve">The side grab bar is 3" from the rear wall.This is located on the 1st Floor Airline Area under Concourse B. </t>
  </si>
  <si>
    <t>Remount the side grab bar 12" maximum from the rear wall and extending 54" minimum from the rear wall.</t>
  </si>
  <si>
    <t xml:space="preserve">The space between the grab bar and toilet seat cover dispenser is 6.5".This is located on the 1st Floor Airline Area under Concourse B. </t>
  </si>
  <si>
    <t>§609.3</t>
  </si>
  <si>
    <t>Relocate the toilet seat cover dispenser to a location that is at least a distance of 12" or greater above the grab bar. Ensure that the toilet seat cover dispenser is not greater than 48" above the floor.</t>
  </si>
  <si>
    <t>Remount the toilet paper dispenser to 7” minimum and 9” maximum in front of the water closet measured to the centerline of the dispenser.The outlet of the dispenser shall be 15” minimum and 48” maximum above the floor and shall not be located behind the water closet.</t>
  </si>
  <si>
    <t>The accessible water closet does not have a vertical grab bar.</t>
  </si>
  <si>
    <t>ICC A117.1 §604.5.1</t>
  </si>
  <si>
    <t>Install an 18" long (minimum) vertical grab bar on the side wall. The grab bar shall be mounted with the bottom located at 39" minimum and 41" maximum above the floor. The centerline of the vertical grab bar shall be located 39" minimum and 41" maximum from the real wall.</t>
  </si>
  <si>
    <t>2nd Floor Accessible Parking Women's Restroom</t>
  </si>
  <si>
    <t>The side grab bar is located 3.75" from the rear wall.</t>
  </si>
  <si>
    <t xml:space="preserve">There is no vertical grab bar. </t>
  </si>
  <si>
    <t>Install an 18" long (minimum) vertical grab bar on the side wall. The grab bar shall be mounted with the bottom located at 39" minimum and 41" maximum above the floor. The centerline of the vertical grab bar shall be located 39" minimum and 41" maximum from the rear wall.</t>
  </si>
  <si>
    <t>The rear grab bar is centered on the toilet.</t>
  </si>
  <si>
    <t>Remount the rear grab bar 12" minimum on one side and 24" minimum on the other.</t>
  </si>
  <si>
    <t>Install an 18" long (minimum) vertical grab bar on the side wall. The grab bar shall be mounted with the bottom located at 39" minimum and 41" maximum above the floor.The centerline of the vertical grab bar shall be located 39" minimum and 41" maximum from the real wall.</t>
  </si>
  <si>
    <t>Maintenance Area Restrooms under new Concourse B</t>
  </si>
  <si>
    <t>The side grab bar is located 4" from the rear wall.There is no vertical grab bar.</t>
  </si>
  <si>
    <t>Replace the side grab bar with one that is a minimum of 42" long minimum, located 12" maximum from the rear wall and extending 54" minimum from the rear wall.Install a vertical grab bar with a minimum length of 18", mounted at 39" minimum and 41" maximum above the floor. The centerline shall be located 39" minimum and 41" maximum from the rear wall.</t>
  </si>
  <si>
    <t>Men's Restroom near TSA</t>
  </si>
  <si>
    <t>3rd Floor TSA Women's Restroom - Ambulatory</t>
  </si>
  <si>
    <t>The side grab bars are located 10" from the rear wall.</t>
  </si>
  <si>
    <t>Remount the side grab bars 12" maximum from the rear wall and extending 54" minimum from the rear wall.</t>
  </si>
  <si>
    <t>The side grab bar does not extend 54" from the rear wall.</t>
  </si>
  <si>
    <t>Economy Parking Lot Women's Restroom</t>
  </si>
  <si>
    <t>The rear grab bar is located 6" from the side wall.</t>
  </si>
  <si>
    <t>The control wall and back wall grab bars are installed at 43" above the floor.</t>
  </si>
  <si>
    <t>§609.4</t>
  </si>
  <si>
    <t>Lower the control wall and back wall grab bars to a minimum height of 33” and 36” maximum above the floor measured to the top of gripping surface.</t>
  </si>
  <si>
    <t>Men's Restroom by B17</t>
  </si>
  <si>
    <t>Lower C Pilot Lounge Men's Restroom</t>
  </si>
  <si>
    <t>Due to the placement of the door, the rear grab bar is not of a sufficient length.</t>
  </si>
  <si>
    <t>Due to the presence of the door, a full length grab bar, that is 36" long will not fit in its current configuration. Consider closing off the door or relocating the accessible stall to accommodate the grab bar.</t>
  </si>
  <si>
    <t>The side grab bar is located [00]" from the rear wall.</t>
  </si>
  <si>
    <t>The control wall and back wall grab bars are 42" above the floor.</t>
  </si>
  <si>
    <t xml:space="preserve">Lower the control wall and back wall grab bars to a minimum height of 33” and 36” maximum above the floor measured to the top of gripping surface. </t>
  </si>
  <si>
    <t>Baggage Handling System Men's Restroom North Side</t>
  </si>
  <si>
    <t>The rear grab bar is 24.5" long and is 7" from the sidewall.</t>
  </si>
  <si>
    <t>The rear grab bar is 33" long.</t>
  </si>
  <si>
    <t>The side grab bar is 51" long.</t>
  </si>
  <si>
    <t>The toilet compartment is 59.5" wide and 64" deep.</t>
  </si>
  <si>
    <t>§604.8.1.1</t>
  </si>
  <si>
    <t>Move the partition wall 0.5" to create one 60" wide wheelchair accessible toilet stall, complying with §604.8.</t>
  </si>
  <si>
    <t>The toilet compartment size is too small at 42" wide.</t>
  </si>
  <si>
    <t>Remove the partition and make the restroom into a single user 60" wide wheelchair accessible toilet stall, complying with §604.8.</t>
  </si>
  <si>
    <t>The centerline of the toilet is located 18.5" from the sidewall.</t>
  </si>
  <si>
    <t>§604.2</t>
  </si>
  <si>
    <t>Reposition the centerline of the toilet to be within 16" minimum and 18" maximum from the sidewall.</t>
  </si>
  <si>
    <t>The centerline of the toilet is located 19.5" from the sidewall.</t>
  </si>
  <si>
    <t>The centerline of the toilet is located 24" from the sidewall.</t>
  </si>
  <si>
    <t>The urinal is 17.75" above the floor.</t>
  </si>
  <si>
    <t>§605.2</t>
  </si>
  <si>
    <t>Lower the urinal to a maximum height of 17" above the floor.</t>
  </si>
  <si>
    <t>The urinal is 17.5" above the floor.</t>
  </si>
  <si>
    <t>The centerline of the toilet is located 19" from the sidewall.</t>
  </si>
  <si>
    <t>The urinal is 23" above the floor.</t>
  </si>
  <si>
    <t>Baggage Handling System North Women's Restroom</t>
  </si>
  <si>
    <t>The centerline of the toilet is located 19" from the sidewall.There is no vertical grab bar.</t>
  </si>
  <si>
    <t>§604.2, ICC A117.1 §604.5.1</t>
  </si>
  <si>
    <t>Reposition the centerline of the toilet to be within 16" minimum and 18" maximum from the sidewall.Install a vertical grab bar with a minimum length of 18", mounted at 39" minimum and 41" maximum above the floor. The centerline shall be located 39" minimum and 41" maximum from the rear wall.</t>
  </si>
  <si>
    <t xml:space="preserve">The flush control is located on the wall side of the toilet. </t>
  </si>
  <si>
    <t>§604.6</t>
  </si>
  <si>
    <t xml:space="preserve">Either make the toilet flush automatically or relocate the flush control to be operated on the open side of the toilet. </t>
  </si>
  <si>
    <t>Reposition the centerline of the toilet to be within 16" minimum and 18" maximum from the sidewall. Install vertical grab bars with a minimum length of 18".</t>
  </si>
  <si>
    <t>sign</t>
  </si>
  <si>
    <t>Entire Facility</t>
  </si>
  <si>
    <t>There are approximately 229 permanent rooms that are missing tactile signage throughout the Boise Airport. Areas missing signage include 1st Floor Maintenance Break Area, Pilot Lounge, 3rd Floor TSA,Baggage Handling System, 3rd Floor Main Terminal, Economy Lot Restrooms, Basement, Lower C Restrooms, Contractor Lot, 3rd Floor Main Terminal Break Room, 1st Floor and the Accessible Parking Ramp.</t>
  </si>
  <si>
    <t>§216.2, §703</t>
  </si>
  <si>
    <t>Install tactile signage on the latch side of doorways that lead to a permanent room or place at a height of 48” minimum to 60” maximum above the floor, identifying room by name or room number.Signs shall be Braille with raised lettering and should be placed on the wall in the center of an 18"x18" clear floor space.</t>
  </si>
  <si>
    <t xml:space="preserve">There is no 18"x18" clear floor space at the tactile sign. </t>
  </si>
  <si>
    <t>§703.4</t>
  </si>
  <si>
    <t>Relocate the water fountain to ensure that there is a minimum if an 18"x18" clear floor space at the adjacent tactile sign.</t>
  </si>
  <si>
    <t>The maneuvering clearance by the women's restroom has a slope of 8.5%.</t>
  </si>
  <si>
    <t>§404.2.4.4</t>
  </si>
  <si>
    <t>Resurface the maneuvering clearance at the entryway to reduce the slope to a maximum of 2% in all directions for a distance of 60" perpendicular to the door and 18" parallel to the door, beyond its latch. This may require relocating the bollard and creating a longer ramp.</t>
  </si>
  <si>
    <t>TTY near Bardenay</t>
  </si>
  <si>
    <t>The coin slot is outside of the unobstructed forward reach range at 54" above the floor.</t>
  </si>
  <si>
    <t>Lower the coin slot by 6" to meet the accessible reach range of 48" maximum above the floor.</t>
  </si>
  <si>
    <t>The entrance has a 5.4% slope.</t>
  </si>
  <si>
    <t>Resurface the entryway to reduce the running slope to a maximum of 2% in all directions. If this is not possible due to the change in level, make this into a ramp.Ensure that the area adjacent to the door is level for a distance of 60" perpendicular to the door and extends 18" beyond the door's latch.</t>
  </si>
  <si>
    <t>1st Floor Maintenance Break Area</t>
  </si>
  <si>
    <t>The entrance has a 3.5% slope.</t>
  </si>
  <si>
    <t xml:space="preserve">Resurface the entryway to reduce the running slope to a maximum of 2% in all directions. </t>
  </si>
  <si>
    <t xml:space="preserve">The ramp at the baggage handling area has a running slope of 18.8%. </t>
  </si>
  <si>
    <t>§405.2, §505.4</t>
  </si>
  <si>
    <t>Resurface the ramp to reduce the running slope to a maximum of 8.3%. Install handrails on both sides of the ramp at a minimum height of 34" and a maximum of 38" above the stair nosings. Ensure that the handrails are at a consistent height along the stair treads.</t>
  </si>
  <si>
    <t>Airport Maintenance Supervisors Office</t>
  </si>
  <si>
    <t xml:space="preserve">There is no knee clearance underneath the counter. </t>
  </si>
  <si>
    <t>§306.3.3</t>
  </si>
  <si>
    <t xml:space="preserve">Provide knee clearance underneath the counter at the sink that is a minimum of 11" deep at 9" above the floor and 8" deep at 27" above the floor. </t>
  </si>
  <si>
    <t>Lower C Alaska Airlines</t>
  </si>
  <si>
    <t>The counters are 39.5" above the floor.</t>
  </si>
  <si>
    <t>§904.4.1</t>
  </si>
  <si>
    <t>A portion of the service counter must be no higher than 36” above the floor for a horizontal distance of 36”.</t>
  </si>
  <si>
    <t>4</t>
  </si>
  <si>
    <t>Lower C Pilot Lounge</t>
  </si>
  <si>
    <t>Airfield Maintenance Break Room</t>
  </si>
  <si>
    <t>Facility Maintenance Break Room</t>
  </si>
  <si>
    <t>There is no knee clearance underneath the counter.The sink and counter are 36.5" above the floor.</t>
  </si>
  <si>
    <t>§904.4.1, §306.3.3</t>
  </si>
  <si>
    <t>Provide knee clearance underneath the counter at the sink that is a minimum of 11" deep at 9" above the floor and 8" deep at 27" above the floor.Lower the in sink to a maximum height of 34"</t>
  </si>
  <si>
    <t>There is 27" of maneuvering clearance to operate the door.</t>
  </si>
  <si>
    <t>§404.2.4.1</t>
  </si>
  <si>
    <t>Change the direction that the door swings or expand the area for which the door opens by removing obstructions to provide adequate maneuvering clearance of at least 60" perpendicular to the door.</t>
  </si>
  <si>
    <t>The newspaper stand is outside of the unobstructed forward reach range at 53" above the floor.</t>
  </si>
  <si>
    <t>Lower the newspaper stand by 5" to meet the accessible reach range of 48" maximum above the floor.</t>
  </si>
  <si>
    <t>2nd Floor Arrivals Lounge Vending Machine</t>
  </si>
  <si>
    <t>The card swipe is outside of the unobstructed forward reach range at 59" above the floor.</t>
  </si>
  <si>
    <t>Lower the card swipe by 11" to meet the accessible reach range of 48" maximum above the floor. This may require replacing the vending machine.</t>
  </si>
  <si>
    <t>Baggage Claim Vending Machines</t>
  </si>
  <si>
    <t>Lower the card swipe by 11" to meet the accessible reach range of 48" maximum above the floor.This may require replacing the vending machines.</t>
  </si>
  <si>
    <t>1st Floor Concourse B by Gate B11</t>
  </si>
  <si>
    <t>The service counter at Gate B11 is 48" above the floor.</t>
  </si>
  <si>
    <t xml:space="preserve">A portion of the service counter must be no higher than 36" above the floor for a horizontal distance of 36". </t>
  </si>
  <si>
    <t>1st Floor Concourse B by Gate B14</t>
  </si>
  <si>
    <t>The service counter at Gate B14 is 40" above the floor.</t>
  </si>
  <si>
    <t>1st Floor Rental Area Car Return Drop Box</t>
  </si>
  <si>
    <t>The car key return drop box is outside of the unobstructed forward reach range at 61" above the floor. The drop boxes are located at Avis, Alamo, National, and Enterprise.</t>
  </si>
  <si>
    <t>Lower the car key return drop box by 13" to meet the accessible reach range of 48" maximum above the floor.</t>
  </si>
  <si>
    <t>1st Floor Arrivals Exterior Door 9</t>
  </si>
  <si>
    <t>The newspaper stand is outside of the unobstructed forward reach range at 55" above the floor.</t>
  </si>
  <si>
    <t>Lower the newspaper stand by 7" to meet the accessible reach range of 48" maximum above the floor.</t>
  </si>
  <si>
    <t>B19</t>
  </si>
  <si>
    <t>The vending machine controls are outside of the unobstructed forward reach range at 56" and 52" above the floor.</t>
  </si>
  <si>
    <t>Lower the vending machine controls by 4" and 8" to meet the accessible reach range of 48" maximum above the floor.This may require replacing the vending machines.</t>
  </si>
  <si>
    <t>The elevated component is only accessible via a 5.5" step.</t>
  </si>
  <si>
    <t>§406</t>
  </si>
  <si>
    <t>Install a curb ramp with a maximum running slope of 8.3%. Ensure that the curb ramp flares have a maximum slope of 10% and that there is a level landing at the top and bottom of the ramp. Install detectable warnings that contrast visually with the adjacent surface with either light-on-dark, or dark-on-light, are the width of the curb ramp, and have a depth of 24".</t>
  </si>
  <si>
    <t>13th Street Pub</t>
  </si>
  <si>
    <t>The bar counter is 42" above the floor.</t>
  </si>
  <si>
    <t>§902.3</t>
  </si>
  <si>
    <t>A 60" portion of the dining and work surface must be no higher than 34” above the floor.</t>
  </si>
  <si>
    <t>Baggage Handling System North Women's and Men's Restroom</t>
  </si>
  <si>
    <t>The restrooms are inaccessible due to a 3.75" tall curb.</t>
  </si>
  <si>
    <t>Contractor Lot Accessible Parking Elevator</t>
  </si>
  <si>
    <t>The button is outside of the unobstructed forward reach range at 56" above the floor.</t>
  </si>
  <si>
    <t>Lower the button by 8" to meet the accessible reach range of 48" maximum above the floor.Relocate the button to a location with a leveled clear floor space of 30"x48" with a maximum slope of 2%.</t>
  </si>
  <si>
    <t>Bar at Bardenay</t>
  </si>
  <si>
    <t>The bar counter is 42.5" above the floor.</t>
  </si>
  <si>
    <t>A 30" portion of the bar must be no higher than 34” above the floor.</t>
  </si>
  <si>
    <t>The vending machine controls are outside of the unobstructed forward reach range at 58" above the floor.</t>
  </si>
  <si>
    <t>Lower the vending machines controls by 10" to meet the accessible reach range of 48" maximum above the floor.This may require replacing the vending machine.</t>
  </si>
  <si>
    <t>Gross Grain</t>
  </si>
  <si>
    <t>The dining/bar counter surface is 42" above the floor.</t>
  </si>
  <si>
    <t>The coin slot is outside of the unobstructed forward reach range at 52" above the floor.</t>
  </si>
  <si>
    <t>Lower the coin slot by 4" to meet the accessible reach range of 48" maximum above the floor.</t>
  </si>
  <si>
    <t>IT Break Room</t>
  </si>
  <si>
    <t>The dining and work surface counter is 39" above the floor.</t>
  </si>
  <si>
    <t>A 30" portion of the dining and work surface must be no higher than 34” above the floor.</t>
  </si>
  <si>
    <t>C concourse at Einstein Bagels</t>
  </si>
  <si>
    <t>The dining and work surface counter is 40" above the floor. There is no lower option for people with disabilities.</t>
  </si>
  <si>
    <t>A 30" wide portion of the dining and work surface must be no higher than 34” above the floor.</t>
  </si>
  <si>
    <t>2nd Floor Business Center</t>
  </si>
  <si>
    <t>The phone protrudes 12" into the circulation space at 30" above the floor.</t>
  </si>
  <si>
    <t>Recess the phone so it protrudes a maximum of 4", lower it so the bottom edge is 27" maximum above the floor, or place a cane detectable object beneath it.</t>
  </si>
  <si>
    <t>The TV protrudes 5" into the circulation space at 69" above the floor.</t>
  </si>
  <si>
    <t>Recess the TV so it protrudes a maximum of 4", raise it so the bottom edge is 80" maximum above the floor, or place a cane detectable object beneath it.</t>
  </si>
  <si>
    <t>The flight status screens protrude 7" into the circulation space at 75" above the floor.</t>
  </si>
  <si>
    <t>Recess the flight status screens so they protrude a maximum of 4", raise them so the bottom edge is 80" maximum above the floor, or place a cane detectable object beneath them.</t>
  </si>
  <si>
    <t>IT</t>
  </si>
  <si>
    <t>Library by B17</t>
  </si>
  <si>
    <t>The interactive touch screen does not have any sound or tactile components. Therefore, a visually impaired person would not be able to access the information provided by the kiosk.</t>
  </si>
  <si>
    <t>§707</t>
  </si>
  <si>
    <t>Audio instructions must be provided that guide the user through all the functions of the machine. Physical buttons and tactile instructions must be provided at at least one unit informing he user on the method of activating the audio instructions.</t>
  </si>
  <si>
    <t>There is only one drinking fountain provided at 35" above the floor.</t>
  </si>
  <si>
    <t>The slope of the ramp is 6.5% and there are no handrails.</t>
  </si>
  <si>
    <t>Install handrails at a minimum height of 34” and maximum of 38” above the ground. Make sure there are adequate handrail extensions both at the top and bottom of the handrail. OR reduce the running slope to a maximum of 5%.</t>
  </si>
  <si>
    <t>Old B Gates</t>
  </si>
  <si>
    <t>There are no handrail extensions on the open side of the stairs.</t>
  </si>
  <si>
    <t>§505.10</t>
  </si>
  <si>
    <t>Extend the ramp handrails 12” horizontally beyond the top and bottom of stairwell.</t>
  </si>
  <si>
    <t>The running slope is 6.5%.</t>
  </si>
  <si>
    <t>§403.3</t>
  </si>
  <si>
    <t>Reconstruct the route to reduce the running slope to a maximum of 5%. Or install handrails at a minimum height of 34” and maximum of 38” above the ground. Make sure there are adequate handrail extensions both at the top and bottom of the handrail.</t>
  </si>
  <si>
    <t>2nd Floor Parking Garage D10</t>
  </si>
  <si>
    <t>The parking space has a 3% slope.</t>
  </si>
  <si>
    <t>§502.4</t>
  </si>
  <si>
    <t>Resurface the parking space to reduce the slope to a maximum of 2% in all directions.</t>
  </si>
  <si>
    <t>3rd Floor New Parking Garage 3A5</t>
  </si>
  <si>
    <t>The parking space has a 2.9% slope.</t>
  </si>
  <si>
    <t>2nd Floor Parking Garage Ramp</t>
  </si>
  <si>
    <t xml:space="preserve">The running slope of the ramp is between 8.7% and 8.9%. </t>
  </si>
  <si>
    <t>Resurface the ramp to reduce the running slope to a maximum of 8.3%.</t>
  </si>
  <si>
    <t>The access aisle has a 5% slope.</t>
  </si>
  <si>
    <t>Resurface the access aisle to reduce the slope to a maximum of 2% in all directions.</t>
  </si>
  <si>
    <t>The four parking spaces closest to the old fire station have a 3% slope.</t>
  </si>
  <si>
    <t>Resurface the parking spaces to reduce the slope to a maximum of 2% in all directions.</t>
  </si>
  <si>
    <t>The parking space closest to the entrance has a 3.5% running slope and 2.5% cross slope.</t>
  </si>
  <si>
    <t>Reconstruct the parking space to reduce the slope to a maximum of 2% in all directions.</t>
  </si>
  <si>
    <t>The cross slope is 3%.</t>
  </si>
  <si>
    <t>Resurface the route to reduce the cross slope to a maximum of 2%.</t>
  </si>
  <si>
    <t>Long Term Lot</t>
  </si>
  <si>
    <t xml:space="preserve"> existing accessible parking spaces are faded, not level, and not on the shortest accessible route to the terminal.</t>
  </si>
  <si>
    <t>§208.3.1</t>
  </si>
  <si>
    <t>Relocate the accessible spaces and create 10 accessible car and 2 accessible van spaces to be on the closest accessible route within the long term lot to the airport terminal. Ensure they are level, with a slope no greater than 2% in any direction.</t>
  </si>
  <si>
    <t>Economy Parking Lot Shuttle Stop D</t>
  </si>
  <si>
    <t>The clear floor space has a 2.6% slope.</t>
  </si>
  <si>
    <t>§305.2</t>
  </si>
  <si>
    <t>Resurface the 30"x48" clear floor space to have a maximum slope of 2% in all directions.</t>
  </si>
  <si>
    <t>The parking spaces have a 2.9% slope.</t>
  </si>
  <si>
    <t xml:space="preserve">The landing is not 60" long. </t>
  </si>
  <si>
    <t>§405.7.2, §405.7.3</t>
  </si>
  <si>
    <t xml:space="preserve">Expand the provided landing to ensure that the clear length is 60" long minimum to allow adequate turning space. </t>
  </si>
  <si>
    <t>Economy Parking Lot, Middle of Parking lot, New Area</t>
  </si>
  <si>
    <t>The parking space has a 3.3-5.3% slope.</t>
  </si>
  <si>
    <t>There is not adequate turning space as the break room is 52" wide.</t>
  </si>
  <si>
    <t>§304.3.1</t>
  </si>
  <si>
    <t>Remove a set of cabinets on the side of the break room to ensure that a 60" turning space is maintained.</t>
  </si>
  <si>
    <t>3rd Floor Accessible Parking</t>
  </si>
  <si>
    <t>The parking space has a 2.3% slope.</t>
  </si>
  <si>
    <t>The parking space has a 3% slope at the bottom.</t>
  </si>
  <si>
    <t>The North West parking space has a 2.6% slope.</t>
  </si>
  <si>
    <t>The curb ramp flares have a 11.3% slope.The running slope of the curb ramp is 8.6%.</t>
  </si>
  <si>
    <t>§405.2, §406.3</t>
  </si>
  <si>
    <t>Resurface the curb ramp flares to ensure a maximum slope of 10%.Resurface the curb ramp to reduce the running slope to a maximum of 8.3%.</t>
  </si>
  <si>
    <t>Parking near 1A5</t>
  </si>
  <si>
    <t>The parking space has a 6.7% slope.</t>
  </si>
  <si>
    <t>New Parking Garage Crosswalk by Stairs</t>
  </si>
  <si>
    <t xml:space="preserve">No curb ramps are provided where the accessible route crosses a curb. </t>
  </si>
  <si>
    <t>§405.2-§405.5, §406</t>
  </si>
  <si>
    <t>Install a curb ramp that is compliant with §406. The running slope shall not exceed 8.3% and the flare slope shall not exceed 10%.</t>
  </si>
  <si>
    <t>1st Floor Concourse B Ramp to Gate B15</t>
  </si>
  <si>
    <t>The ramp running slope ranges from 5.1% to 6.4% and does not have handrails.</t>
  </si>
  <si>
    <t>§405.2, §505.2</t>
  </si>
  <si>
    <t>Reconstruct the ramp to reduce the running slope to a maximum of 5%. OR install handrails at a minimum height of 34” and maximum of 38” above the floor. Ensure that level landings are placed at the top and bottom of the ramp.</t>
  </si>
  <si>
    <t>G</t>
  </si>
  <si>
    <t>Boise Depot</t>
  </si>
  <si>
    <t>Great Hall Railroad Exit</t>
  </si>
  <si>
    <t>Yes</t>
  </si>
  <si>
    <t>Between the two hinged doors, the length is 46".</t>
  </si>
  <si>
    <t>§404.2.6</t>
  </si>
  <si>
    <t>Reverse the swing of one of the doors to ensure that the distance between the two doors when open is a minimum of 48".</t>
  </si>
  <si>
    <t>Great Hall Men’s Restroom</t>
  </si>
  <si>
    <t xml:space="preserve">The threshold at the doorway exceeds the maximum allowable of 0.5". </t>
  </si>
  <si>
    <t>§404.2.5</t>
  </si>
  <si>
    <t>Reduce the metal lip on the door to no more than 0.5" to 0.75" if beveled on each side.</t>
  </si>
  <si>
    <t>The space between the grab bar and the toilet seat covers is 6.25".The toilet seat covers are outside of the unobstructed forward reach range at 49" above the floor.</t>
  </si>
  <si>
    <t>§308.2.1, §609.3</t>
  </si>
  <si>
    <t>Relocate the toilet seat covers to a location that is at least a distance of 12" or greater above the grab bar. Lower the toilet seat covers by 1" to meet the accessible reach range of 15" minimum and 48" maximum above the floor.</t>
  </si>
  <si>
    <t>Great Hall Women’s Restroom</t>
  </si>
  <si>
    <t>Great Hall Main Entrance</t>
  </si>
  <si>
    <t>Between the two hinged doors, the length is 42.75".</t>
  </si>
  <si>
    <t>Depot Printer Room</t>
  </si>
  <si>
    <t xml:space="preserve">The door knob requires twisting of the wrist. </t>
  </si>
  <si>
    <t>§309.4</t>
  </si>
  <si>
    <t xml:space="preserve">Replace the door knob with a lever handle that can be operated with a closed fist and without twisting the wrist. </t>
  </si>
  <si>
    <t>International Festival and Events Association</t>
  </si>
  <si>
    <t>The counter is 42.75" above the floor.</t>
  </si>
  <si>
    <t>The rear grab bar is located 11.5" to the center of the toilet.</t>
  </si>
  <si>
    <t>Remount the rear grab bar 12" from the centerline of the water closet minimum on one side and 24" minimum on the other.</t>
  </si>
  <si>
    <t>The side grab bar is located 6" from the rear wall.</t>
  </si>
  <si>
    <t xml:space="preserve">The pipes under the sink are not covered. </t>
  </si>
  <si>
    <t>§606.5</t>
  </si>
  <si>
    <t xml:space="preserve">Wrap the pipes beneath the sink with soft protective wrap or plastic. </t>
  </si>
  <si>
    <t>Meeting Station Women’s Restroom</t>
  </si>
  <si>
    <t>The rear grab bar is located 11" to the center of the toilet.</t>
  </si>
  <si>
    <t>Meeting Station Men’s Restroom</t>
  </si>
  <si>
    <t>The side grab bar is located 4" from the rear wall and is 37" long.</t>
  </si>
  <si>
    <t>International Festival and Events Association Women's Restroom</t>
  </si>
  <si>
    <t>The pipes under the sinks are not covered.</t>
  </si>
  <si>
    <t>Wrap the pipes beneath the sinks with soft protective wrap or plastic.</t>
  </si>
  <si>
    <t>International Festival and Events Association Men’s Restroom</t>
  </si>
  <si>
    <t>Meeting Station</t>
  </si>
  <si>
    <t>The counter protrudes 20.5" into the circulation space at 32.5" above the floor.</t>
  </si>
  <si>
    <t>Extend the sides of the counter down so the bottom edge is 27" maximum above the floor to provide cane detectability.</t>
  </si>
  <si>
    <t>Elevator Foyer</t>
  </si>
  <si>
    <t>The AED protrudes 6" into the circulation space at 43.25" above the floor.</t>
  </si>
  <si>
    <t>Recess the AED so it protrudes a maximum of 4", lower it so the bottom edge is 27" maximum above the floor, or place a cane detectable object beneath it.</t>
  </si>
  <si>
    <t>furniture</t>
  </si>
  <si>
    <t>Locomotive</t>
  </si>
  <si>
    <t xml:space="preserve">The provided picnic table does not have an accessible clear space for a wheelchair user. </t>
  </si>
  <si>
    <t>§226.1, §902, §305, §306</t>
  </si>
  <si>
    <t>Add/replace picnic tables so that at least 5% of the seating is wheelchair accessible.Ensure that the wheelchair accessible seating has a clear floor space of 30" x 48" with a slope not steeper than 2% and that the tables have sufficient knee and toe clearance.</t>
  </si>
  <si>
    <t>The toilet seat covers are outside of the unobstructed forward reach range at 49.5" above the floor.The space between the grab bar and the toilet seat covers is 6.25".</t>
  </si>
  <si>
    <t>§609.3, §308.2.1</t>
  </si>
  <si>
    <t>Lower the toilet seat covers by 1.5" to meet the accessible reach range of 48" maximum above the floor.Relocate the toilet seat covers to a location that is at least a distance of 12" or greater above the grab bar.</t>
  </si>
  <si>
    <t>There are no tactile signs identifying 47 permanent rooms.</t>
  </si>
  <si>
    <t>Install tactile signage on the latch side of the doorway at a height of 48” minimum to 60” maximum above the floor, identifying room by name or room number.Signs shall be Braille with raised lettering and should be placed on the wall in the center of an 18"x18" clear floor space.</t>
  </si>
  <si>
    <t>There is no tactile sign identifying the permanent rooms.</t>
  </si>
  <si>
    <t>Meeting Station Parking</t>
  </si>
  <si>
    <t>There are no marked "Van Accessible" spaces.</t>
  </si>
  <si>
    <t>Install one 132" wide van accessible parking space. Add a “van accessible” parking sign at a minimum height of 60" above the ground.</t>
  </si>
  <si>
    <t>There is a 1" change in level at the numbers.</t>
  </si>
  <si>
    <t>Crosswalk</t>
  </si>
  <si>
    <t>There is a 1" change in level.</t>
  </si>
  <si>
    <t>Parking</t>
  </si>
  <si>
    <t>Boise Urban Garden School</t>
  </si>
  <si>
    <t>Barn</t>
  </si>
  <si>
    <t>The first aid box protrudes 5.5" into the circulation space at 54.75" above the floor.The first aid box is outside of the unobstructed forward reach range at 54.75" above the floor.</t>
  </si>
  <si>
    <t>Recess the first aid box so it protrudes a maximum of 4", lower it so the bottom edge is 27" maximum above the floor, or place a cane detectable object beneath it.Lower the first aid box by 6.75" to meet the accessible reach range of 15" minimum and 48" maximum above the floor.</t>
  </si>
  <si>
    <t>The AED is outside of the unobstructed forward reach range at 54.25" above the floor.The AED protrudes 7" into the circulation space at 54.25" above the floor.</t>
  </si>
  <si>
    <t>Lower the AED by 6.25" to meet the accessible reach range of 15" minimum and 48" maximum above the floor.Recess the AED so it protrudes a maximum of 4", lower it so the bottom edge is 27" maximum above the floor, or place a cane detectable object beneath it.</t>
  </si>
  <si>
    <t>Barn Restroom</t>
  </si>
  <si>
    <t>The silver fire extinguisher protrudes 7" into the circulation space at 29.25" above the floor.</t>
  </si>
  <si>
    <t>Recess the silver fire extinguisher so it protrudes a maximum of 4", lower it so the bottom edge is 27" maximum above the floor, or place a cane detectable object beneath it.</t>
  </si>
  <si>
    <t>The red fire extinguisher protrudes 4.25" into the circulation space at 33.5" above the floor.</t>
  </si>
  <si>
    <t>Recess the red fire extinguisher so it protrudes a maximum of 4", lower it so the bottom edge is 27" maximum above the floor, or place a cane detectable object beneath it.</t>
  </si>
  <si>
    <t>Garden Picnic Table</t>
  </si>
  <si>
    <t>Add/replace picnic tables so that at least 5% of the seating is wheelchair accessible. Ensure that the wheelchair accessible seating has a clear floor space of 30" x 48" with a slope not steeper than 2% and that the tables have sufficient knee and toe clearance.</t>
  </si>
  <si>
    <t>maint</t>
  </si>
  <si>
    <t>Barn Parking</t>
  </si>
  <si>
    <t>The weeds at the access aisle are causing a change in level posing a tripping hazard for users.</t>
  </si>
  <si>
    <t>§302.1</t>
  </si>
  <si>
    <t>Remove the weeds.</t>
  </si>
  <si>
    <t>Due to the foliage, there is not a clear 36" width for wheelchairs to pass.</t>
  </si>
  <si>
    <t>§403.5.1</t>
  </si>
  <si>
    <t>Trim and continue to maintain the foliage as to keep it out of the accessible route.</t>
  </si>
  <si>
    <t>The clearance around the water closet is less than 60"x56" when measured perpendicular from the side wall and rear wall due to the stored items.</t>
  </si>
  <si>
    <t>§604.3.1</t>
  </si>
  <si>
    <t>Remove the boxes and other stored items from the restroom.</t>
  </si>
  <si>
    <t>Remove the stored items from the restroom.</t>
  </si>
  <si>
    <t xml:space="preserve">There is no tactile sign identifying the permanent room. </t>
  </si>
  <si>
    <t>The parking sign identifying the accessible parking space does not meet the minimum height requirement of 60" from the ground at 43.5" above the ground.</t>
  </si>
  <si>
    <t>§216.5</t>
  </si>
  <si>
    <t>Remount the accessible parking sign to ensure 60" minimum height from the ground.</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</si>
  <si>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</si>
  <si>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There are no tactile signs identifying eight permanent rooms.</t>
  </si>
  <si>
    <t>Accessible Garden Plot</t>
  </si>
  <si>
    <t>There is not a firm, stable, and slip resistant route to the accessible garden plot. Currently, the plot has a 12.2% running slope.</t>
  </si>
  <si>
    <t>§302.1, §305</t>
  </si>
  <si>
    <t>Remove the excessive mulch and replace it with Engineered Wood Fiber so that the running and cross slopes do not exceed 2%.</t>
  </si>
  <si>
    <t>Borah Pool House</t>
  </si>
  <si>
    <t>Women’s Exterior Restrooms</t>
  </si>
  <si>
    <t>The exit button is outside of the unobstructed forward reach range at 50" above the floor.</t>
  </si>
  <si>
    <t>Lower the exit button by 2" to meet the accessible reach range of 15" minimum and 48" maximum above the floor.</t>
  </si>
  <si>
    <t>Men’s Exterior Restrooms</t>
  </si>
  <si>
    <t>Women’s Locker Room</t>
  </si>
  <si>
    <t>The maneuvering clearance outside the women's locker room door has a 6.5% slope.</t>
  </si>
  <si>
    <t>Reconstruct the entryway to reduce the running slope to a maximum of 2% in all directions for 60" perpendicular to the door.</t>
  </si>
  <si>
    <t>Pool Lift</t>
  </si>
  <si>
    <t>When installed, the pool lift seat is 14" above the pool deck.</t>
  </si>
  <si>
    <t>§1009.2.4</t>
  </si>
  <si>
    <t>Raise the height of the pool lift to be a minimum of 16" to a maximum of 19" above the pool deck.</t>
  </si>
  <si>
    <t>Entrance</t>
  </si>
  <si>
    <t>The check in counter is 37.25" above the floor.</t>
  </si>
  <si>
    <t>The side grab bar is located 10.5" from the rear wall.</t>
  </si>
  <si>
    <t>The accessible water closet does not have vertical and rear grab bars.</t>
  </si>
  <si>
    <t>Install an 18" long (minimum) vertical grab bar, mounted with the bottom located at 39" minimum and 41" maximum above the floor. The centerline of the vertical grab bar shall be located 39" minimum and 41" maximum from the rear wall.</t>
  </si>
  <si>
    <t>The benches in the women's locker room are 14" deep.</t>
  </si>
  <si>
    <t>§903.3</t>
  </si>
  <si>
    <t>Install one new bench that is at least 42" long and 20" to 24" inches deep. The accessible bench shall have a back support or be affixed to a wall.</t>
  </si>
  <si>
    <t>Men’s Locker Room</t>
  </si>
  <si>
    <t>The benches in the men's locker room are 15" deep.</t>
  </si>
  <si>
    <t xml:space="preserve">There is no rear grab bar in the women's exterior restroom. </t>
  </si>
  <si>
    <t>Install a rear grab bar that is a minimum of 36" long minimum and extends from the centerline of the water closet 12" minimum on one side and 24" minimum on the other.</t>
  </si>
  <si>
    <t>The sink protrudes 11" into the circulation space at 33" above the floor.</t>
  </si>
  <si>
    <t>Recess the sink so it protrudes a maximum of 4", lower it so the bottom edge is 27" maximum above the floor, or extend the skirt underneath the sink to provide additional detectability.</t>
  </si>
  <si>
    <t>The sink protrudes 10.5" into the circulation space at 33.5" above the floor.</t>
  </si>
  <si>
    <t>The paper towel dispenser protrudes 8" into the circulation space at 46.5" above the floor.</t>
  </si>
  <si>
    <t>Recess the paper towel dispenser so it protrudes a maximum of 4", lower it so the bottom edge is 27" maximum above the floor, or place a cane detectable object beneath it.</t>
  </si>
  <si>
    <t>Pool Deck</t>
  </si>
  <si>
    <t>The higher drinking fountain protrudes 17" into the circulation path.</t>
  </si>
  <si>
    <t>The changing table protrudes 5" into the circulation space at 36" above the floor.</t>
  </si>
  <si>
    <t>Recess the changing table so it protrudes a maximum of 4", lower it so the bottom edge is 27" maximum above the floor, or place a cane detectable object beneath it.</t>
  </si>
  <si>
    <t>Picnic Tables</t>
  </si>
  <si>
    <t>Add one or replace picnic tables so that at least 5% of the seating is wheelchair accessible.Ensure that the wheelchair accessible seating has a clear floor space of 30" x 48" with a slope not steeper than 2% and that the tables have sufficient knee and toe clearance.</t>
  </si>
  <si>
    <t>Picnic Table and Garbage Can</t>
  </si>
  <si>
    <t>The picnic table is not compliant because there is no wheelchair seating available.There is not a firm, stable, and slip resistant route to the picnic table and garbage can.</t>
  </si>
  <si>
    <t>§302.1, §305, §902.4</t>
  </si>
  <si>
    <t>Install a new accessible picnic table at a minimum height of 28" and maximum of 34". Provide knee clearance that is a minimum of 11" deep at 9" above the floor and 8" deep.Construct a firm, stable, and slip resistant accessible route from the nearby sidewalk to the newly placed accessible table with a maximum cross slope of 2% and maximum running slope of 5%.</t>
  </si>
  <si>
    <t>Entry Ramp</t>
  </si>
  <si>
    <t>The ramp at the main entrance has no handrails.</t>
  </si>
  <si>
    <t>Install handrails at a minimum height of 34” and maximum of 38” above the ground. Make sure there are adequate handrail extensions both at the top and bottom of the handrail and edge protection on each side of ramp runs.</t>
  </si>
  <si>
    <t>Exterior Restrooms</t>
  </si>
  <si>
    <t>There is no tactile sign identifying the restroom.</t>
  </si>
  <si>
    <t>There is no tactile sign identifying the men's locker room.</t>
  </si>
  <si>
    <t>Install tactile signage on the latch side of the doorway at a height of 48” minimum to 60” maximum above the floor, identifying the locker room by name or room number.Signs shall be Braille with raised lettering and should be placed on the wall in the center of an 18"x18" clear floor space.</t>
  </si>
  <si>
    <t>Bleachers</t>
  </si>
  <si>
    <t>There is a 0.5" change in level at the top of the ramp.</t>
  </si>
  <si>
    <t>§303.3</t>
  </si>
  <si>
    <t xml:space="preserve">Bevel the change in level with a slope not steeper than 1:2. </t>
  </si>
  <si>
    <t>Bown Crossing Library</t>
  </si>
  <si>
    <t>Main Entrance Men’s Restroom</t>
  </si>
  <si>
    <t>There is a 0.75" change in level.</t>
  </si>
  <si>
    <t>Main Entrance Women’s Restroom</t>
  </si>
  <si>
    <t>Capitol Library</t>
  </si>
  <si>
    <t>3rd Floor All Users Restroom</t>
  </si>
  <si>
    <t xml:space="preserve">The shelf is outside of the unobstructed forward reach range at 63" above the floor. The shelf protrudes 8" into the circulation space at 63" above the floor. The dispenser protrudes 6" into the circulation space at 43.5" above the floor. </t>
  </si>
  <si>
    <t>Lower the shelf by 15" to meet the accessible reach range of 15" minimum and 48" maximum above the floor. Reduce the protrusion depth to a maximum of 4” by relocating it or provide cane detectability by placing an object underneath.</t>
  </si>
  <si>
    <t>4th Floor Women's Ambulatory Restroom</t>
  </si>
  <si>
    <t>The shelf is outside of the unobstructed forward reach range at 64.75" above the floor. The shelf protrudes 7" into the circulation space at 64.75" above the floor.</t>
  </si>
  <si>
    <t>Lower the shelf by 16.75" to meet the accessible reach range of 15" minimum and 48" maximum above the floor. Reduce the protrusion depth to a maximum of 4” by relocating it or provide cane detectability by placing an object underneath.</t>
  </si>
  <si>
    <t>The hooks are outside of the unobstructed forward reach range at 63.5" above the floor.</t>
  </si>
  <si>
    <t>Lower the hooks by 15.5" or install a secondary lower hook to meet the accessible reach range of 15" minimum and 48" maximum above the floor.</t>
  </si>
  <si>
    <t>1st Floor Youth Services Boy's Restroom</t>
  </si>
  <si>
    <t>The mirror is too high to be accessible at 49" above the floor. The paper towel dispenser is outside of the unobstructed children's forward reach range at 45" above the floor.</t>
  </si>
  <si>
    <t>§308.1, §603.3</t>
  </si>
  <si>
    <t>Lower the mirror to the maximum height of 40" above the floor. Therefore relocate the soap dispenser to the sidewall at a maximum height of 44" above the floor. Lower the paper towel dispenser to be between 16" and 44" above the floor.</t>
  </si>
  <si>
    <t>1st Floor Counters</t>
  </si>
  <si>
    <t>The check out counter is 39.5" above the floor.</t>
  </si>
  <si>
    <t>The toilet compartment size is too small at 40" wide.</t>
  </si>
  <si>
    <t>Combine the two non-accessible stalls into one 60" wide wheelchair accessible toilet stall, complying with §604.8.</t>
  </si>
  <si>
    <t>3rd Floor Admin Corner Office</t>
  </si>
  <si>
    <t>4th Floor Men's Restroom</t>
  </si>
  <si>
    <t>The distance between the two hinged or pivoted doors is 36", which is lower than the 48" required.</t>
  </si>
  <si>
    <t>Remove one of the doors to ensure adequate maneuvering clearance of 48" between the two doorways.</t>
  </si>
  <si>
    <t>1st Floor Hays Auditorium Women's Restroom</t>
  </si>
  <si>
    <t>The toilet paper dispenser is located 4.5" above the side grab bar.</t>
  </si>
  <si>
    <t>Relocate the toilet paper dispenser to a location that is at least a distance of 12" or greater above the grab bar. Ensure that the toilet paper dispenser is not greater than 48" above the floor. Ensure that the center of the toilet paper dispenser is located 7" minimum to 9" maximum in front of the toilet.</t>
  </si>
  <si>
    <t>The toilet seat cover dispenser is located 2.75" above the rear grab bar.</t>
  </si>
  <si>
    <t>1st Floor Women's Restroom</t>
  </si>
  <si>
    <t>2nd Floor Women's Ambulatory Restroom</t>
  </si>
  <si>
    <t xml:space="preserve">The side grab bars are 33" long. </t>
  </si>
  <si>
    <t xml:space="preserve">Replace the side grab bar with one that is a minimum of 42" long minimum, located 12" maximum from the rear wall and extending 54" from the rear wall. </t>
  </si>
  <si>
    <t>The space between the grab bar and the toilet paper dispenser is 5".</t>
  </si>
  <si>
    <t>Remount the toilet paper dispenser so that its center is located 7” minimum to 9” maximum in front of the toilet. The bottom edge of the dispenser shall be at least 12" above the grab bar. Ensure that the height is within the accessible reach range of 15” minimum to 48” maximum above the floor.</t>
  </si>
  <si>
    <t>3rd Floor Women's Restroom</t>
  </si>
  <si>
    <t>The space between the grab bar and the toilet paper dispenser is 3.5".</t>
  </si>
  <si>
    <t>Remount the toilet paper dispenser so that its center is located 7” minimum to 9” maximum in front of the toilet. The bottom edge of the dispenser shall be at a maximum height of 12" above the grab bar. Ensure that the height is within the accessible reach range of 15” minimum to 48” maximum above the floor.</t>
  </si>
  <si>
    <t>The space between the grab bar and the shelf is 3.75".</t>
  </si>
  <si>
    <t>Relocate the shelf to a location that is at least a distance of 12" or greater above the grab bar. Ensure that the shelf is not greater than 48" above the floor.</t>
  </si>
  <si>
    <t>The shower grab bar is installed at 42.5" above the ground.</t>
  </si>
  <si>
    <t xml:space="preserve">Lower the grab bar to a minimum height of 33” and 36” maximum above the ground measured to the top of gripping surface. </t>
  </si>
  <si>
    <t>The bench is located 16" above the floor and 11" deep.</t>
  </si>
  <si>
    <t>Install a new bench that is 20" to 24" inches deep.</t>
  </si>
  <si>
    <t xml:space="preserve">There is no rear grab bar. The side grab bar is 30" long. </t>
  </si>
  <si>
    <t>§604.5.1, §604.5.2</t>
  </si>
  <si>
    <t>Install a rear grab bar that is a minimum of 36" long minimum and extends from the centerline of the water closet 12" minimum on one side and 24" minimum on the other.Replace the side grab bar with one that is a minimum of 42" long minimum, located 12" maximum from the rear wall and extending 54" from the rear wall. Locate the side grab bar on the wall side.</t>
  </si>
  <si>
    <t>The side grab bar is 30" long.</t>
  </si>
  <si>
    <t>Replace the side grab bar with one that is a minimum of 42" long minimum, located 12" maximum from the rear wall and extending 54" from the rear wall. Locate the side grab bar on the wall side.</t>
  </si>
  <si>
    <t>The grab bar is 43" above the floor.</t>
  </si>
  <si>
    <t>Lower the grab bar to a minimum height of 33” and 36” maximum above the ground measured to the top of gripping surface.</t>
  </si>
  <si>
    <t>The bench is not deep or long enough at 17" and 11" wide.</t>
  </si>
  <si>
    <t xml:space="preserve">Install a new bench that is at least 42" long and 20" to 24" inches deep. </t>
  </si>
  <si>
    <t>There is no rear grab bar. The side grab bar is 29" long.</t>
  </si>
  <si>
    <t>Install a rear grab bar that is a minimum of 36" long minimum and extends from the centerline of the water closet 12" minimum on one side and 24" minimum on the other. Install a side grab bar on the wall side that is a minimum of 42" long minimum, located 12" maximum from the real wall and extending 54" from the rear wall.</t>
  </si>
  <si>
    <t>The side grab bars are not long enough.</t>
  </si>
  <si>
    <t>Replace the side grab bars with ones that are a minimum of 42" long minimum, located 12" maximum from the rear wall and extending 54" from the rear wall.</t>
  </si>
  <si>
    <t>1st Floor Hays Auditorium Men's Restroom</t>
  </si>
  <si>
    <t>The toilet paper dispenser is located behind the rim of the toilet. The space between the grab bar and the toilet paper dispenser and the toilet seat covers is 4".</t>
  </si>
  <si>
    <t>§609.3, §604.7</t>
  </si>
  <si>
    <t>Remount the toilet paper dispenser so that it is located 7" minimum to 9" maximum in front of the toilet. Ensure that the height is within the accessible reach range of 15" minimum to 48" maximum above the floor. Relocate the toilet paper and seat cover dispensers to a location that is at least a distance of 12" or greater above the grab bar.</t>
  </si>
  <si>
    <t>The rear grab bar is located 10.5" to the center of the toilet.</t>
  </si>
  <si>
    <t>Remount the rear grab bar to extend from the centerline of the water closet 12" minimum on one side and 24" minimum on the other.</t>
  </si>
  <si>
    <t>The space between the grab bar and the toilet paper dispenser and toilet seat cover dispenser is 3".</t>
  </si>
  <si>
    <t>Relocate the toilet paper dispenser and the toilet seat cover dispenser to a location that is at least a distance of 12" or greater above the grab bar. Ensure that the toilet paper dispenser and the toilet seat cover dispenser is not greater than 48" above the floor.</t>
  </si>
  <si>
    <t>The space between the grab bar and toilet paper dispenser is 4".</t>
  </si>
  <si>
    <t>Relocate the toilet paper dispenser to a location that is at least a distance of 12" or greater above the grab bar. Ensure that the dispenser is at a height not exceeding 48" above the floor.The center of the toilet paper dispenser shall be located 7" minimum to 9" maximum in front of the toilet.</t>
  </si>
  <si>
    <t>Restrooms</t>
  </si>
  <si>
    <t xml:space="preserve">The accessible water closets do not have a vertical grab bars. </t>
  </si>
  <si>
    <t>Install vertical grab bars with a minimum length of 18". The grab bars shall be mounted with the bottom located at 39" minimum and 41" maximum above the floor. The centerline of the vertical grab bars shall be located 39" minimum and 41" maximum from the real wall.</t>
  </si>
  <si>
    <t>The shelf protrudes 8" into the circulation space at 62.25" above the floor.</t>
  </si>
  <si>
    <t>Reduce the protrusion depth to a maximum of 4” by relocating it or provide cane detectability by placing an object underneath.</t>
  </si>
  <si>
    <t>The shelf protrudes 8" into the circulation space at 57.5" above the floor.</t>
  </si>
  <si>
    <t>Reduce the protrusion depth to a maximum of 4” by relocating it or provide cane detectability by placing an object underneath. or lower the shelf to a height not exceeding 27" above the floor.</t>
  </si>
  <si>
    <t>The dispenser protrudes 5.75" into the circulation space at 39.25" above the floor.</t>
  </si>
  <si>
    <t>The paper towel dispenser is 10" deep and protrudes 6" beyond the garbage can.</t>
  </si>
  <si>
    <t>The dispenser is not located in an accessible path, however, for purposes of achieving greater accessibility and Human Centric Design, recess the dispenser so it protrudes a maximum of 4".Lower it so the bottom edge is 27" maximum above the floor, or place a cane-detectable object beneath it.</t>
  </si>
  <si>
    <t>There are no tactile signs identifying 110 permanent rooms.</t>
  </si>
  <si>
    <t>Install tactile signage on the latch side of the doorways at a height of 48” minimum to 60” maximum above the floor, identifying room by name or room number. Signs shall be Braille with raised lettering and should be placed on the wall in the center of an 18"x18" clear floor space.</t>
  </si>
  <si>
    <t xml:space="preserve">The tactile sign identifying the room is not in the correct location. </t>
  </si>
  <si>
    <t xml:space="preserve">Reinstall the sign on the latch side of the door at 48" minimum above the floor measured from the baseline of the lowest character and 60" maximum measured from the baseline of the highest character. </t>
  </si>
  <si>
    <t>Bike Parking</t>
  </si>
  <si>
    <t>Due to the location of the bike rack in the accessible route, there is the possibility that the 36" clear width for wheelchairs to pass may be reduced based upon the placement of the bicycles.</t>
  </si>
  <si>
    <t>§403.5.3</t>
  </si>
  <si>
    <t>Consider shifting the bike rack all the way to one side of the sidewalk to ensure that there is enough space.</t>
  </si>
  <si>
    <t>Book Return Crosswalk in Parking Lot</t>
  </si>
  <si>
    <t>The crack in the pavement is 2.5" wide and 1.5" deep.</t>
  </si>
  <si>
    <t>Portions of the parking spaces and access aisle have a 3% running slope and 3.5% cross slope.</t>
  </si>
  <si>
    <t>Resurface the parking spaces and access aisle to reduce the slope to a maximum of 2% in all directions.</t>
  </si>
  <si>
    <t xml:space="preserve">There is a total of 143 spaces and only 3 spaces are designated as accessible. </t>
  </si>
  <si>
    <t>§208.2</t>
  </si>
  <si>
    <t xml:space="preserve">Pave two additional accessible spaces 96" wide and 60" access aisle. Ensure that the slope is a maximum of 2% in all direction. </t>
  </si>
  <si>
    <t>City Hall</t>
  </si>
  <si>
    <t>2nd Floor Housing and Community Development Lactation Room</t>
  </si>
  <si>
    <t>There is no knee clearance underneath the counter.</t>
  </si>
  <si>
    <t>Provide knee clearance underneath the counter at the sink that is a minimum of 11" deep at 9" above the floor and 8" deep at 27" above the floor.</t>
  </si>
  <si>
    <t>1st Floor Arts &amp; History</t>
  </si>
  <si>
    <t>There is no knee clearance underneath the sink.</t>
  </si>
  <si>
    <t>Provide knee clearance for a forward approach underneath the counter at the sink that is a minimum of 11" deep at 9" above the floor and 8" deep at 27" above the floor.</t>
  </si>
  <si>
    <t>4th Floor Men's Attorney Break Room</t>
  </si>
  <si>
    <t>Mail Room 1st Floor</t>
  </si>
  <si>
    <t>HR 1st Floor</t>
  </si>
  <si>
    <t>3rd Floor City Council Chambers Break Room</t>
  </si>
  <si>
    <t>2nd Floor Public Works Engineering</t>
  </si>
  <si>
    <t>The counter height is at 38" above the floor, exceeding the maximum height of 36" above the ground.</t>
  </si>
  <si>
    <t>A portion of the service counter must be no higher than 36” above the ground for a horizontal distance of 36”.</t>
  </si>
  <si>
    <t>3rd Floor Map</t>
  </si>
  <si>
    <t>The table height is at 36" and the map is at 39" above the floor. The map faces straight up that a person in a wheelchair wouldn’t be able to read it.</t>
  </si>
  <si>
    <t xml:space="preserve">Reinstall the map in a vertical orientation to ensure that it is readable by a person in a wheelchair. </t>
  </si>
  <si>
    <t>Bogus Basin Conference Room</t>
  </si>
  <si>
    <t>Provide knee clearance for a forward approach underneath the sink that is a minimum of 11" deep at 9" above the floor and 8" deep at 27" above the floor.</t>
  </si>
  <si>
    <t>3rd Floor Mayors Supply Room</t>
  </si>
  <si>
    <t>The dining and work surface counter is 36" above the floor. There is no knee clearance underneath the sink.</t>
  </si>
  <si>
    <t>§306.3.3, §902.3</t>
  </si>
  <si>
    <t>A portion of the dining and work surface must be no higher than 34” above the floor. Provide knee clearance for a forward approach underneath the counter at the sink that is a minimum of 11" deep at 9" above the floor and 8" deep at 27" above the floor.</t>
  </si>
  <si>
    <t>3rd Floor Council Offices</t>
  </si>
  <si>
    <t>1st Floor IT</t>
  </si>
  <si>
    <t>Office of the Mayor</t>
  </si>
  <si>
    <t>Housing and Community Development</t>
  </si>
  <si>
    <t>Mayor's Office Part 2</t>
  </si>
  <si>
    <t xml:space="preserve">There is no knee clearance underneath the sink. The shelf protrudes more than 4" into the circulation space. </t>
  </si>
  <si>
    <t>Provide knee clearance underneath the counter at the sink that is a minimum of 11" deep at 9" above the floor and 8" deep at 27" above the floor. Lower the shelf so the bottom edge is 27" maximum above the floor, or place a cane detectable object beneath it.</t>
  </si>
  <si>
    <t>3rd Floor IT Back Kitchen</t>
  </si>
  <si>
    <t>1st Floor Mail Hallway Women's Restroom</t>
  </si>
  <si>
    <t xml:space="preserve">The accessible route to the showers is 33" wide. </t>
  </si>
  <si>
    <t>Widen the accessible route to 36" wide and allow for a turning space of 60"x60".</t>
  </si>
  <si>
    <t>Main Street Entrance</t>
  </si>
  <si>
    <t xml:space="preserve">The clear floor space at the drop box has a 3.6% slope. </t>
  </si>
  <si>
    <t>§305.3</t>
  </si>
  <si>
    <t>Relocate the drop box to an area with a minimum clear floor space of 30"x48" and a maximum slope of 2% in all directions.  If the drop box protrudes more than 4", ensure that the bottom edge is no higher than 27" above the ground or place an object underneath to provide cane detectability.</t>
  </si>
  <si>
    <t>4th Floor Public Works Break Room</t>
  </si>
  <si>
    <t>Provide knee clearance underneath the sink that is a minimum of 11" deep at 9" above the floor and 8" deep at 27" above the floor.</t>
  </si>
  <si>
    <t>Purchasing Department</t>
  </si>
  <si>
    <t>The purchasing department counter height is 49" above the ground.</t>
  </si>
  <si>
    <t>3rd Floor IT Break Room</t>
  </si>
  <si>
    <t>5th Floor Office of the City Attorney Women's Restroom</t>
  </si>
  <si>
    <t xml:space="preserve">The side grab bar is located 51.5" from the rear wall. The accessible water closet does not have a vertical grab bar. </t>
  </si>
  <si>
    <t>§604.5.1, ICC/ANSI 604.5.1</t>
  </si>
  <si>
    <t>Replace the side grab bar with one that is a minimum of 42" long minimum, located 12" maximum from the rear wall and extending 54" minimum from the rear wall.Install an 18" long (minimum) vertical grab bar on the side wall. The grab bar shall be mounted with the bottom located at 39" minimum and 41" maximum above the floor.</t>
  </si>
  <si>
    <t>2nd Floor Engineering Men's Restroom</t>
  </si>
  <si>
    <t>ICC 604.5.1</t>
  </si>
  <si>
    <t>Install an 18" long (minimum) vertical grab bar on the side wall. The grab bar shall be mounted with the bottom located at 39" minimum and 41" maximum above the floor.  The centerline of the vertical grab bar shall be located 39" minimum and 41" maximum from the real wall.</t>
  </si>
  <si>
    <t>The side grab bar is 52" from the rear wall.</t>
  </si>
  <si>
    <t xml:space="preserve">The accessible water closet does not have a vertical grab bar. The side grab bar is 52" from the rear wall. </t>
  </si>
  <si>
    <t>Install an 18" long minimum vertical grab bar, with the bottom located at 39" minimum and 41" maximum above the floor. The centerline shall be located 39" minimum and 41" maximum from the real wall. Replace the side grab bar with one that is a minimum of 42" long minimum, located 12" maximum from the rear wall and extending 54" minimum from the rear wall.</t>
  </si>
  <si>
    <t>4th Floor Public Works Women's Restroom</t>
  </si>
  <si>
    <t>The side grab bar extends 53.5" from the rear wall.</t>
  </si>
  <si>
    <t>4th floor Men's Attorney Restroom</t>
  </si>
  <si>
    <t>Insall an 18" long (minimum) vertical grab bar on the side wall. The grab bar shall be mounted with the bottom located at 39" minimum and 41" maximum above the floor.  The centerline of the vertical grab bar shall be located 39" minimum and 41" maximum from the real wall.</t>
  </si>
  <si>
    <t>4th Floor Office of the City Attorney Women's Restroom</t>
  </si>
  <si>
    <t>The space between the grab bar and toilet seat cover dispenser is 6".</t>
  </si>
  <si>
    <t>Relocate the dispenser to a location that is at least a distance of 12" or greater above the grab bar.  Ensure that the dispenser is located 48" maximum above the floor.</t>
  </si>
  <si>
    <t>The space between the rear grab bar and shelf is 11".</t>
  </si>
  <si>
    <t>Relocate the shelf to a location that is at least a distance of 12" or greater above the grab bar. Ensure that the shelf is located 48" maximum above the floor.</t>
  </si>
  <si>
    <t>1st Floor Men's Restroom by Mini Market</t>
  </si>
  <si>
    <t>2nd Floor Housing and Community Development Women's Restroom</t>
  </si>
  <si>
    <t>The rear grab bar is located 6" to the center of the toilet.</t>
  </si>
  <si>
    <t>Adjust the rear grab bar so that it extends from the centerline of the water closet 12" minimum on one side and 24" minimum on the other.</t>
  </si>
  <si>
    <t>The space between the grab bar and toilet seat cover dispenser is 8".</t>
  </si>
  <si>
    <t>Relocate the dispenser to a location that is at least a distance of 12" or greater away from the grab bar.</t>
  </si>
  <si>
    <t>3rd Floor Men's Restroom by IT</t>
  </si>
  <si>
    <t>The space between the grab bar and toilet seat cover dispenser is 4".</t>
  </si>
  <si>
    <t>The space between the grab bar and toilet seat cover dispenser is less 5.5".</t>
  </si>
  <si>
    <t>The side grab bar is located 53" from the rear wall.</t>
  </si>
  <si>
    <t>1st Floor Men's Restroom by Art Office</t>
  </si>
  <si>
    <t>Insall an 18" long (minimum) vertical grab bar on the side wall. The grab bar shall be mounted with the bottom located at 39" minimum and 41" maximum above the floor. The centerline of the vertical grab bar shall be located 39" minimum and 41" maximum from the real wall.</t>
  </si>
  <si>
    <t>The side grab bar is located 52" from the rear wall.</t>
  </si>
  <si>
    <t>The side grab bars are located 52" from the rear wall.</t>
  </si>
  <si>
    <t>Replace the side grab bars with ones that are a minimum of 42" long minimum, located 12" maximum from the rear wall and extending 54" minimum from the rear wall.</t>
  </si>
  <si>
    <t>The space between the grab bar and toilet seat cover dispenser is 10".</t>
  </si>
  <si>
    <t>2nd Floor PDS Men's Restroom</t>
  </si>
  <si>
    <t>The rear grab bar is located 52" from the side wall and is not located 12" from the centerline of the toilet to the side wall.</t>
  </si>
  <si>
    <t>Relocate the rear grab bar so that it extends from the centerline of the water closet 12" minimum on one side and 24" minimum on the other.</t>
  </si>
  <si>
    <t>3rd Floor IT Women's Restroom</t>
  </si>
  <si>
    <t>The side grab bar is located 51.5" from the rear wall.</t>
  </si>
  <si>
    <t>The space between the grab bar and toilet seat cover dispenser is 5.5".</t>
  </si>
  <si>
    <t>Art and History Women's Restroom</t>
  </si>
  <si>
    <t>The side grab bar is located 52.5" from the rear wall.</t>
  </si>
  <si>
    <t>Basement Garage</t>
  </si>
  <si>
    <t>The fire extinguisher protrudes 6.75" into the circulation space at 32" above the floor.</t>
  </si>
  <si>
    <t>Recess the fire extinguisher so it protrudes a maximum of 4", lower it so the bottom edge is 27" maximum above the floor, or place a cane detectable object beneath it.</t>
  </si>
  <si>
    <t>The dispenser protrudes 5.75" into the circulation space at 30" above the floor.</t>
  </si>
  <si>
    <t>Recess the dispenser so it protrudes a maximum of 4", lower it so the bottom edge is 27" maximum above the floor, or place a cane detectable object beneath it.</t>
  </si>
  <si>
    <t>The shelf protrudes 6" into the circulation space.</t>
  </si>
  <si>
    <t>Recess the shelf so it protrudes a maximum of 4", lower it so the bottom edge is 27" maximum above the floor.  Another option would be to ensure that there is an object on both ends of the shelf to provide cane detectability object beneath it.</t>
  </si>
  <si>
    <t>The shelf and dispenser protrude 6" into the circulation space at 42.5" above the floor.</t>
  </si>
  <si>
    <t>Recess the shelf and dispenser so they protrude a maximum of 4", lower them so the bottom edge is 27" maximum above the floor, or place a cane detectable object beneath it.</t>
  </si>
  <si>
    <t>The shelf protrudes 5" into the circulation space at 59" above the floor.</t>
  </si>
  <si>
    <t>Recess the shelf so it protrudes a maximum of 4", lower it so the bottom edge is 27" maximum above the floor, or place a cane detectable object beneath it.</t>
  </si>
  <si>
    <t>The desk protrudes 8" into the circulation space.</t>
  </si>
  <si>
    <t>Replace the desk's granite surface with one that has a maximum protrusion depth 4".</t>
  </si>
  <si>
    <t>4th Floor Public Works Outside Restrooms</t>
  </si>
  <si>
    <t>The AED and fire extinguisher protrude 6" into the circulation space at 28" and 29" above the floor.</t>
  </si>
  <si>
    <t>Recess the AED and fire extinguisher so they protrude a maximum of 183", lower them so the bottom edge is 27" maximum above the floor, or place a cane detectable object beneath them.</t>
  </si>
  <si>
    <t>The paper towel dispenser protrudes 9" into the circulation space at 46" above the floor.</t>
  </si>
  <si>
    <t>4th Floor Public Works Men's Restroom</t>
  </si>
  <si>
    <t>The paper towel dispenser protrudes 9" into the circulation space.</t>
  </si>
  <si>
    <t>The paper towel dispenser protrudes 8" into the circulation space.</t>
  </si>
  <si>
    <t>The dispenser protrudes 6" into the circulation space.</t>
  </si>
  <si>
    <t>The sharps dispenser protrudes 5" into the circulation space.</t>
  </si>
  <si>
    <t>Ensure that the garbage can is always underneath the sharps dispenser to provide cane detectability.  Another option would be to recess the sharps dispenser so it protrudes a maximum of 4" or lower it so the bottom edge is 27" maximum above the floor.</t>
  </si>
  <si>
    <t>The metal shelf protrudes 5" into the circulation space.</t>
  </si>
  <si>
    <t>Recess the metal shelf so it protrudes a maximum of 4", lower it so the bottom edge is 27" maximum above the floor, or place a cane detectable &amp;nbsp;object beneath it.</t>
  </si>
  <si>
    <t>3rd Floor Office of Community Engagement</t>
  </si>
  <si>
    <t>The AED protrudes 6" into the circulation space.</t>
  </si>
  <si>
    <t>The AED protrudes 6" into the circulation space at 39" above the floor.</t>
  </si>
  <si>
    <t>4th Floor Men's Attorney Break Roon</t>
  </si>
  <si>
    <t>The table protrudes 20" into the circulation space at 38" above the floor.</t>
  </si>
  <si>
    <t>Add table legs on the end corners to provide cane detectability beneath the table.</t>
  </si>
  <si>
    <t>The dispenser protrudes 6" into the circulation space at 34.5" above the floor.</t>
  </si>
  <si>
    <t>The paper towel dispenser protrudes 7" into the circulation space.</t>
  </si>
  <si>
    <t>The clear floor space in front of the garbage cans has a 3.5% slope.</t>
  </si>
  <si>
    <t xml:space="preserve">Relocate the garbage cans to ensure that a minimum clear and level floor space of 30"x48" is availble in front of every can. </t>
  </si>
  <si>
    <t>The toilet is 16.5" above the floor.</t>
  </si>
  <si>
    <t>§604.4</t>
  </si>
  <si>
    <t>Adjust the toilet seat to comply with the minimum height of 17" and maximum of 19” above the floor measured to the top of the seat.</t>
  </si>
  <si>
    <t>Main Plaza</t>
  </si>
  <si>
    <t>Boise staff notified us that previously a guide dog was circling around the plaza and could not find its way back to the street.</t>
  </si>
  <si>
    <t>§0.00</t>
  </si>
  <si>
    <t>For the purpose of achieving greater accessibility and Human Centric Design, consider adding handrails to the ramp or painting the sloped walkway to distinguish it from the rest of the plaza.</t>
  </si>
  <si>
    <t>Plaza</t>
  </si>
  <si>
    <t xml:space="preserve">The counter is located at 34.5" above the floor, and the finger print machine is 39" above the floor. </t>
  </si>
  <si>
    <t>Advisory team request:  hand rail extensions protrude too far</t>
  </si>
  <si>
    <t>N/A</t>
  </si>
  <si>
    <t>Modify handrails in 5 locations - see photos</t>
  </si>
  <si>
    <t>Lobby Doors</t>
  </si>
  <si>
    <t>The conference room sign is 62.75" above the floor. Two other lobby doors are lacking signage.</t>
  </si>
  <si>
    <t>Reinstall and install the sign on the latch side of the door at 48" minimum above the floor measured from the baseline of the lowest character and 60" maximum measured from the baseline of the highest character.</t>
  </si>
  <si>
    <t>Garage Entry</t>
  </si>
  <si>
    <t>Although it is not in violation of the 2010 ADA Standards for Accessible Design, it must be noted that the maximum height of the garage is not posted for users.</t>
  </si>
  <si>
    <t>To improve the user experience, install a sign indicating the clearance of the garage. Parking spaces for vans and access aisle shall have a minimum vertical clearance of 98".  If the internal clearance within the garage is less than 98", van accessible parking will need to be provided at another location.</t>
  </si>
  <si>
    <t>There is no tactile sign identifying approximately 280 permanent rooms.</t>
  </si>
  <si>
    <t>North Stairwell 1</t>
  </si>
  <si>
    <t>The tactile sign identifying the North Stairwell is at 64" above the floor.</t>
  </si>
  <si>
    <t>Reinstall the sign on the latch side of the door at 48" minimum above the floor measured from the baseline of the lowest character and 60" maximum measured from the baseline of the highest character.</t>
  </si>
  <si>
    <t>City Hall West</t>
  </si>
  <si>
    <t>Sawtooth Auditorium</t>
  </si>
  <si>
    <t>There are 1" wide and 5" deep gaps in the floor.</t>
  </si>
  <si>
    <t>§302.3</t>
  </si>
  <si>
    <t>Replace the floor covers with one that have gaps that are a maximum of 0.5" wide.</t>
  </si>
  <si>
    <t>Women's Locker Room</t>
  </si>
  <si>
    <t>The turning space has a 3.6% slope.</t>
  </si>
  <si>
    <t>§304.2</t>
  </si>
  <si>
    <t xml:space="preserve">Resurface the turning space to reduce the slope to the maximum allowable 2% in all directions. </t>
  </si>
  <si>
    <t>Fire Break Room</t>
  </si>
  <si>
    <t>Patrol Academy Classroom</t>
  </si>
  <si>
    <t>Coeur D'Alene</t>
  </si>
  <si>
    <t>Replace the floor covers with ones that have gaps that are a maximum of 0.5" wide.</t>
  </si>
  <si>
    <t>Gym</t>
  </si>
  <si>
    <t>There is no clear floor space to access the paper towel dispenser.The paper towel dispenser is outside of the unobstructed forward reach range at 50.5" above the floor.</t>
  </si>
  <si>
    <t>§308.2.1, §305.5</t>
  </si>
  <si>
    <t>Relocate the paper towel dispenser to a location that allows for a 30"x48" clear floor space.Lower the paper towel dispenser by 2.5" to meet the accessible reach range of 48" maximum above the floor.</t>
  </si>
  <si>
    <t>Chief Assistant</t>
  </si>
  <si>
    <t>The counter is 42" above the floor.</t>
  </si>
  <si>
    <t xml:space="preserve">The sink is 36" above the floor. There is no knee clearance underneath the counter.The dining and work surface counter is 36" above the floor. </t>
  </si>
  <si>
    <t>§902.3, §306.3.3, §606.3</t>
  </si>
  <si>
    <t>Lower the sink to the maximum height of 34" above the floor. Provide knee clearance underneath the counter at the sink that is a minimum of 11" deep at 9" above the floor and 8" deep at 27" above the floor.A 30" portion of the dining and work surface must be no higher than 34” above the floor.</t>
  </si>
  <si>
    <t>Fire Side Women's Restroom</t>
  </si>
  <si>
    <t>Men's Restroom in CID</t>
  </si>
  <si>
    <t>Fire Side Men's Restroom</t>
  </si>
  <si>
    <t>CID Women's Restroom</t>
  </si>
  <si>
    <t>Men's Locker Room</t>
  </si>
  <si>
    <t>The bench is not deep enough at 12" deep.</t>
  </si>
  <si>
    <t>Install a supplementary accessible bench that is 42" long and 20" to 24" deep.Provide back support that is 42” long minimum and extends from a point 2” maximum above the seat surface to a point 18” minimum above the seat surface.</t>
  </si>
  <si>
    <t>Lobby</t>
  </si>
  <si>
    <t>The lobby counter protrudes 12" into the circulation space at 33" above the floor.</t>
  </si>
  <si>
    <t>Extend the sides of the counter down to a maximum of 27" above the floor to provide cane detectability.</t>
  </si>
  <si>
    <t>The dispenser protrudes 6.75" into the circulation space at 45" above the floor.</t>
  </si>
  <si>
    <t>Men's Restroom in  CID</t>
  </si>
  <si>
    <t>The dryer protrudes 9" into the circulation space at 48" above the floor.</t>
  </si>
  <si>
    <t>Recess the dryer so it protrudes a maximum of 4" or place a cane detectable object beneath it.</t>
  </si>
  <si>
    <t>The shelf protrudes 6.75" into the circulation space at 49.5" above the floor.</t>
  </si>
  <si>
    <t>Recess the shelf so it protrudes a maximum of 4" or place a cane detectable object beneath it.</t>
  </si>
  <si>
    <t>Union Board</t>
  </si>
  <si>
    <t>The shelf protrudes 9" into the circulation space at 29" above the floor.</t>
  </si>
  <si>
    <t>Swat Memorabilia Shelf</t>
  </si>
  <si>
    <t>The shelves protrude 15.25" into the circulation space at 30.5" above the floor.</t>
  </si>
  <si>
    <t>Recess the shelves so they protrude a maximum of 4" or place a cane detectable object beneath them.</t>
  </si>
  <si>
    <t>The AED protrudes 6" into the circulation space at 32" above the floor.</t>
  </si>
  <si>
    <t>Lobby Gun Shot Trauma Kit</t>
  </si>
  <si>
    <t>The gun shot trauma kit protrudes 15" into the circulation space at 40" above the floor.</t>
  </si>
  <si>
    <t>Recess the gun shot trauma kit so it protrudes a maximum of 4" or place a cane detectable object beneath it.</t>
  </si>
  <si>
    <t>Locker Room Shelves</t>
  </si>
  <si>
    <t>The low shelf protrudes 9.75" into the circulation space at 67.5" above the floor.</t>
  </si>
  <si>
    <t>Recess the low shelf so it protrudes a maximum of 4" or place a cane detectable object beneath it.</t>
  </si>
  <si>
    <t>The high shelf protrudes 9.75" into the circulation space at 75.75" above the floor.</t>
  </si>
  <si>
    <t>Recess the high shelf so it protrudes a maximum of 4" or place a cane detectable object beneath it.</t>
  </si>
  <si>
    <t>Men's Restroom</t>
  </si>
  <si>
    <t>The shelf protrudes 18" into the circulation space at 33" above the floor.</t>
  </si>
  <si>
    <t>Extend the sides of the shelf down to a maximum of 27" above the floor to provide cane detectability.</t>
  </si>
  <si>
    <t>The paper towel dispenser protrudes 8" into the circulation space at 48.5" above the floor.</t>
  </si>
  <si>
    <t>Sawtooth Conference Room</t>
  </si>
  <si>
    <t>The TV protrudes 7" into the circulation space at 72" above the floor.</t>
  </si>
  <si>
    <t>Patrol Briefing</t>
  </si>
  <si>
    <t>The TV protrudes 4.5" to 8" into the circulation space at 53" above the floor.</t>
  </si>
  <si>
    <t>Recess the TV so it protrudes a maximum of 4", raise it so the bottom edge is 27" maximum above the floor, or place a cane detectable object beneath it.</t>
  </si>
  <si>
    <t>Fire Academy Classroom</t>
  </si>
  <si>
    <t>The TVs protrude 5.5" into the circulation space at 57" above the floor.</t>
  </si>
  <si>
    <t>Recess the TVs so they protrude a maximum of 4", raise them so the bottom edge is 80" maximum above the floor, or place a cane detectable object beneath them.</t>
  </si>
  <si>
    <t>The drinking fountain protrudes 17" into the circulation path.</t>
  </si>
  <si>
    <t>The dispenser protrudes 5.75" into the circulation space at 39.75" above the floor.</t>
  </si>
  <si>
    <t>Room 10</t>
  </si>
  <si>
    <t>The lock boxes protrude 6.5" into the circulation space at 47" above the floor.</t>
  </si>
  <si>
    <t>Recess the lock boxes so they protrude a maximum of 4" or place a cane detectable object beneath them.</t>
  </si>
  <si>
    <t>Locker Room AED</t>
  </si>
  <si>
    <t>The AED protrudes 6.25" into the circulation space at 32" above the floor.</t>
  </si>
  <si>
    <t>Front Desk</t>
  </si>
  <si>
    <t>The front desk protrudes 12.75" into the circulation space at 34" above the floor.</t>
  </si>
  <si>
    <t>Exit by Lobby</t>
  </si>
  <si>
    <t>Secure Back Lot Employee Parking</t>
  </si>
  <si>
    <t xml:space="preserve">The parking signs identifying the accessible parking space do not meet the minimum height requirement of 60" from the ground. </t>
  </si>
  <si>
    <t xml:space="preserve">Remount the accessible parking signs to ensure 60" minimum height from the ground. </t>
  </si>
  <si>
    <t>Personnel Entrance Lobby</t>
  </si>
  <si>
    <t>The parking signs identifying the accessible parking space do not meet the minimum height requirement of 60" from the ground</t>
  </si>
  <si>
    <t>Lobby Women's Restroom</t>
  </si>
  <si>
    <t>There are no tactile signs identifying 176 permanent rooms.</t>
  </si>
  <si>
    <t>City of Boise Zoo</t>
  </si>
  <si>
    <t>Men's Restroom by Entrance</t>
  </si>
  <si>
    <t>There is no door handle on the inside of the stall door.</t>
  </si>
  <si>
    <t>Add a door handle to allow users to pull open the door. Ensure that the handle can be operated with a closed fist and without twisting the wrist.</t>
  </si>
  <si>
    <t xml:space="preserve">In Progress </t>
  </si>
  <si>
    <t>Animal Care/Staff Break Room</t>
  </si>
  <si>
    <t>There is no knee clearance underneath the sink.The sink is 34.25" above the floor.</t>
  </si>
  <si>
    <t>§606.3, §306.3.3</t>
  </si>
  <si>
    <t>Provide knee clearance underneath the counter at the sink that is a minimum of 11" deep at 9" above the floor and 8" deep at 27" above the floor.Lower the sink to the maximum height of 34" above the floor.</t>
  </si>
  <si>
    <t>Viability?</t>
  </si>
  <si>
    <t>Zoo Kitchen</t>
  </si>
  <si>
    <t>The sink is 39" above the floor.</t>
  </si>
  <si>
    <t>§606.3</t>
  </si>
  <si>
    <t>Although not a public use area, should an employee with a disability request it, a sink and counter no higher than 34" should be provided.</t>
  </si>
  <si>
    <t>Jack and Esther Simplot Multipurpose Room</t>
  </si>
  <si>
    <t>Ticket Booth</t>
  </si>
  <si>
    <t>The door knob requires twisting of the wrist.The elevated component is only accessible via a step.</t>
  </si>
  <si>
    <t>§405, §309.4</t>
  </si>
  <si>
    <t>Replace the door knob with a lever handle that can be operated with a closed fist and without twisting the wrist.If requested by an employee with a disability, add a ramp with a slope not exceeding 8.3% with handrails. Ensure that a level landing is placed at the top of the ramp to allow for the maneuvering clearance at the doorway.</t>
  </si>
  <si>
    <t>EO Wilson Science and Exhibit Hall Men's Restroom</t>
  </si>
  <si>
    <t>There is not adequate maneuvering clearance to operate the door at 47" wide. The FDC pipe is 11" deep protruding into the maneuvering clearance.</t>
  </si>
  <si>
    <t>Change the direction that the door swings or expand the area for which the door opens by removing obstructions to provide adequate maneuvering clearance of 60" perpedicular to the doorway.</t>
  </si>
  <si>
    <t>In Progress</t>
  </si>
  <si>
    <t>The hook is outside of the unobstructed forward reach range at 68" above the floor.</t>
  </si>
  <si>
    <t>Lower the hook by 20" to meet the accessible reach range of 48" maximum above the floor.</t>
  </si>
  <si>
    <t>The paper towel dispenser is outside of the unobstructed forward reach range at 52" above the floor.</t>
  </si>
  <si>
    <t>Lower the paper towel dispenser by 4" to meet the accessible reach range of 48" maximum above the floor.</t>
  </si>
  <si>
    <t>Entrance Women’s Restroom</t>
  </si>
  <si>
    <t>The paper towel dispenser protrudes 8.5" into the circulation space at 38.5" above the floor.</t>
  </si>
  <si>
    <t>Gift Shop Employee Restroom</t>
  </si>
  <si>
    <t>The first aid box protrudes 9" into the circulation space.</t>
  </si>
  <si>
    <t>Recess the first aid box so it protrudes a maximum of 4" or relocate it.</t>
  </si>
  <si>
    <t>Kijiji Women’s Restroom</t>
  </si>
  <si>
    <t>Install an 18" long (minimum) vertical grab bar on the side wall. The grab bar shall be mounted with the bottom located at 39" minimum and 41" maximum above the floor.The centerline of the vertical grab bar shall be located 39" minimum and 41" maximum from the rear wall.</t>
  </si>
  <si>
    <t>African Plains Men's Restroom</t>
  </si>
  <si>
    <t>Friends of Zoo Boise Restroom</t>
  </si>
  <si>
    <t>The side grab bar extends 49" from the rear wall.</t>
  </si>
  <si>
    <t>Animal Care Staff Break/Office Area Men’s Restroom</t>
  </si>
  <si>
    <t>Animal Care Staff Break/Office Area Women's Restroom</t>
  </si>
  <si>
    <t>The side grab bar is located 2" from the rear wall.</t>
  </si>
  <si>
    <t>EO Wilson Science and Exhibit Hall Women's Restroom</t>
  </si>
  <si>
    <t>Zoo Kitchen Restroom</t>
  </si>
  <si>
    <t>The rear grab bar is centered to the toilet.</t>
  </si>
  <si>
    <t>Animal Hospital</t>
  </si>
  <si>
    <t>The eye wash station protrudes 12" into the circulation space at 12" above the floor.</t>
  </si>
  <si>
    <t>Place a cane detectable object beneath the eye wash station.</t>
  </si>
  <si>
    <t>AED near Gift Shop Restroom</t>
  </si>
  <si>
    <t>The AED protrudes 6.5" into the circulation space at 38" above the floor.</t>
  </si>
  <si>
    <t>Entrance Drinking Fountains</t>
  </si>
  <si>
    <t>The drinking fountains protrude 19" into the circulation path.</t>
  </si>
  <si>
    <t>Sarus Crane</t>
  </si>
  <si>
    <t>The box protrudes 6" into the circulation space at 54" above the floor.</t>
  </si>
  <si>
    <t>Recess the box so it protrudes a maximum of 4", lower it so the bottom edge is 27" maximum above the floor, or place a cane detectable object beneath it.</t>
  </si>
  <si>
    <t>The paper towel dispenser protrudes 10" into the circulation space at 42" above the floor.</t>
  </si>
  <si>
    <t>Animal Health Complex</t>
  </si>
  <si>
    <t>The electrical box protrudes 14" into the circulation space at 41" above the floor.</t>
  </si>
  <si>
    <t>Place a cane detectable object beneath the electrical box.</t>
  </si>
  <si>
    <t>The paper towel dispenser protrudes 8.5" into the circulation space at 43.5" above the floor.</t>
  </si>
  <si>
    <t>Parque Nacional da Gorongosa EO Wilson Research Center</t>
  </si>
  <si>
    <t>The TV protrudes 14.25" into the circulation space at 60" above the floor.</t>
  </si>
  <si>
    <t>The paper towel dispenser protrudes into the circulation space at 52" above the floor.The paper towel dispenser is outside of the unobstructed forward reach range at 52" above the floor.</t>
  </si>
  <si>
    <t>Recess the paper towel dispenser so it protrudes a maximum of 4" or place a cane detectable object beneath it.Lower the paper towel dispenser by 4" to meet the accessible reach range of 48" maximum above the floor.</t>
  </si>
  <si>
    <t>The TV protrudes 12" into the circulation space at 60" above the floor.</t>
  </si>
  <si>
    <t>Parque Nacional da Gorongosa Lion House</t>
  </si>
  <si>
    <t>The TV protrudes 50" into the circulation space at 9.5" above the floor.</t>
  </si>
  <si>
    <t>Parque Nacional da Gorongosa African Wild Dog Viewing</t>
  </si>
  <si>
    <t>The fire extinguisher protrudes 5" into the circulation space at 32" above the floor.</t>
  </si>
  <si>
    <t>Seating Area</t>
  </si>
  <si>
    <t>The provided picnic tables do not have accessible clear spaces for a wheelchair user.</t>
  </si>
  <si>
    <t xml:space="preserve">Incorporate into Future Project </t>
  </si>
  <si>
    <t>Small Animal Kingdom (SAK) Rainforest Exit</t>
  </si>
  <si>
    <t>The provided picnic table does not have an accessible clear space for a wheelchair user.There is not a firm, stable, and slip resistant route to the picnic table.</t>
  </si>
  <si>
    <t>§302.1, §305, §226.1, §902, §306</t>
  </si>
  <si>
    <t>Add/replace picnic tables so that at least 5% of the seating is wheelchair accessible. Construct a firm, stable, and slip resistant accessible route with a maximum cross slope of 2% and maximum running slope of 5%.Ensure that the wheelchair accessible seating has a clear floor space of 30" x 48" with a slope not steeper than 2% and that the tables have sufficient knee and toe clearance.</t>
  </si>
  <si>
    <t>Parque Nacional da Gorongosa Nyala</t>
  </si>
  <si>
    <t xml:space="preserve">The change in level between 0.25" and 0.5" is not beveled. </t>
  </si>
  <si>
    <t>Orangutan Path</t>
  </si>
  <si>
    <t>There is a 2" gap in the walkway.The turning space has a 13.2% slope.</t>
  </si>
  <si>
    <t>§304.2, §302.3</t>
  </si>
  <si>
    <t>Fill in the gap to reduce the gap to a maximum of 0.5" in width.Reconstruct the turning space to reduce the slope to the maximum allowable 2% in all directions.</t>
  </si>
  <si>
    <t>The faucets require twisting of the wrist.</t>
  </si>
  <si>
    <t>Replace the faucets with a lever handles that can be operated with a closed fist and without twisting the wrist.</t>
  </si>
  <si>
    <t>Install tactile signage to the right of the right hand door at a height of 48” minimum to 60” maximum above the floor, identifying room by name or room number.Signs shall be Braille with raised lettering and should be placed on the wall in the center of an 18"x18" clear floor space.</t>
  </si>
  <si>
    <t>The tactile sign identifying the room is not in the correct location at 62" above the floor.</t>
  </si>
  <si>
    <t>African Plains Women’s Restroom</t>
  </si>
  <si>
    <t>The tactile sign identifying the room is not in the correct location at 61" above the floor.</t>
  </si>
  <si>
    <t>There is no tactile signs identifying 190 permanent rooms.</t>
  </si>
  <si>
    <t>Install tactile signage on the latch side of all the doorways, leading to permanent rooms or places, at a height of 48” minimum to 60” maximum above the floor, identifying the room by name or room number.Signs shall be Braille with raised lettering and should be placed on the wall in the center of an 18"x18" clear floor space.</t>
  </si>
  <si>
    <t>Main Entrance Parking</t>
  </si>
  <si>
    <t>Education Building Women’s Restroom</t>
  </si>
  <si>
    <t>Men's Restroom by Condor Exhibit</t>
  </si>
  <si>
    <t>Ramp to Bear Viewing</t>
  </si>
  <si>
    <t>A section of the pavement is uneven posing a tripping hazard and causing a running slope of 12.3%.</t>
  </si>
  <si>
    <t>§403.3, §302.1</t>
  </si>
  <si>
    <t>Reconstruct the pathway to ensure that the uneven section of asphalt is level, with vertical changes in elevation not exceeding 0.25".</t>
  </si>
  <si>
    <t>Small Animal Kingdom (SAK) Green Slide</t>
  </si>
  <si>
    <t>The stairs do not have a transfer platform and are therefore not accessible to wheelchair users.</t>
  </si>
  <si>
    <t>§1008.3.1.2</t>
  </si>
  <si>
    <t>The addition of a transfer platform of 14"x24" with a 30"x48" clear floor space is required. However, the addition of more accessible play equipment would be beneficial.</t>
  </si>
  <si>
    <t>Fairmont Pool House</t>
  </si>
  <si>
    <t>The check-in counter is 37.75" above the floor.</t>
  </si>
  <si>
    <t>The maneuvering clearance at the entrance has a 2.8% slope.</t>
  </si>
  <si>
    <t>§404.2.4.4, §404.2.4.1</t>
  </si>
  <si>
    <t>Resurface the maneuvering clearance to reduce the slope to a maximum of 2% in all directions for 60" perpendicular to the doorway.</t>
  </si>
  <si>
    <t>Women’s Exterior Park Restroom</t>
  </si>
  <si>
    <t>There is no rear grab bar.</t>
  </si>
  <si>
    <t>§604.5</t>
  </si>
  <si>
    <t xml:space="preserve">Install a rear grab bar at a minimum height of 33” and maximum height of 36” above the finish floor. </t>
  </si>
  <si>
    <t>Install an 18" long (minimum) vertical grab bar, mounted with the bottom located at 39" minimum and 41" maximum above the floor. .The centerline of the vertical grab bar shall be located 39" minimum and 41" maximum from the rear wall</t>
  </si>
  <si>
    <t>Men’s Exterior Park Restroom</t>
  </si>
  <si>
    <t>Install a rear grab bar at a minimum height of 33” and maximum height of 36” above the finish floor.</t>
  </si>
  <si>
    <t>A pipe covers the rear grab bar.</t>
  </si>
  <si>
    <t>Either split the rear grab bar or shift it to the open side of the toilet area per exception 2 in the 2010 ADA Standards.Where an administrative authority requires flush controls for flush valves to be located in a
position that conflicts with the location of the rear grab bar, the rear grab bar shall be permitted to be split or shifted to the open side of the toilet area.</t>
  </si>
  <si>
    <t>The benches in the women's locker room are 15" deep.</t>
  </si>
  <si>
    <t>The benches in the men's locker room are 13" deep.</t>
  </si>
  <si>
    <t>The tall drinking fountain protrudes 17.75" into the circulation path.</t>
  </si>
  <si>
    <t>Exterior Park Restrooms</t>
  </si>
  <si>
    <t>The tactile signs identifying the restrooms are not in the correct location.</t>
  </si>
  <si>
    <t>Reinstall the signs on the latch side of the doors at 48" minimum above the floor measured from the baseline of the lowest character and 60" maximum measured from the baseline of the highest character.</t>
  </si>
  <si>
    <t>Garbage Can</t>
  </si>
  <si>
    <t>There is a 1.25" gap causing a tripping hazard and uneven surface.</t>
  </si>
  <si>
    <t xml:space="preserve">Fill in the gap to ensure that openings in the accessible route does not exceed 1/2". </t>
  </si>
  <si>
    <t>Fire Training Admin Building</t>
  </si>
  <si>
    <t>Between the two hinged or pivoted doors, the width is 46".</t>
  </si>
  <si>
    <t>Remove the inside set of doors or reverse the swing of the inside set of doors.</t>
  </si>
  <si>
    <t>Women’s Restroom</t>
  </si>
  <si>
    <t>There is not a clear 36" width for wheelchairs to pass between the counter and the restroom door. When the restroom door is closed, the width is 29.5". When the restroom door is open, the width is 27.75".</t>
  </si>
  <si>
    <t>Remove the counter from the restroom to ensure that there is a minimum clear width of 36".</t>
  </si>
  <si>
    <t>Install or reinstall self-closing hinges on the door to ensure that the door is self-closing per the ADA requirements. Ensure that there is adequate maneuvering clearance to operate the door.</t>
  </si>
  <si>
    <t>The side grab bar is located 11" from the rear wall, is 33" long, and extends 44.5" from the rear wall.</t>
  </si>
  <si>
    <t>Men’s Restroom</t>
  </si>
  <si>
    <t>Garage</t>
  </si>
  <si>
    <t>The gas tanks protrude 6.5" into the circulation space at 28" above the floor.</t>
  </si>
  <si>
    <t>Recess the gas tanks so they protrude a maximum of 4", lower them so the bottom edge is 27" maximum above the floor, or place a cane detectable object beneath them.</t>
  </si>
  <si>
    <t>Conference Room</t>
  </si>
  <si>
    <t>The TV protrudes 6" into the circulation space at 45.5" above the floor.</t>
  </si>
  <si>
    <t>Recess the TV so it protrudes a maximum of 4" or place a cane detectable object beneath it.</t>
  </si>
  <si>
    <t>Kitchen</t>
  </si>
  <si>
    <t>The AED protrudes 6" into the circulation space at 34" above the floor.</t>
  </si>
  <si>
    <t xml:space="preserve">The parking sign identifying the accessible parking space does not meet the minimum height requirement of 60" from the ground. </t>
  </si>
  <si>
    <t>There are no painted lines on the left side of the accessible parking space and ISA symbols are fading.</t>
  </si>
  <si>
    <t>§208.2.4, §502</t>
  </si>
  <si>
    <t>Stripe the left side of the accessible parking space and repaint the ISA symbols.</t>
  </si>
  <si>
    <t>Fire Training CLSS A Burn Building</t>
  </si>
  <si>
    <t>Training Building</t>
  </si>
  <si>
    <t>There is no tactile sign identifying four permanent rooms.</t>
  </si>
  <si>
    <t>Since the CLSS A Burn Building is used for firefighter training purposes only, there are no recommendations at this time.</t>
  </si>
  <si>
    <t>Fire Training CMRCL Tower Burn</t>
  </si>
  <si>
    <t>There are no tactile signs identifying twelve permanent rooms.</t>
  </si>
  <si>
    <t>Since the Fire Training CMRCL Tower Burn is used for firefighter training purposes only, there are no recommendations at this time.</t>
  </si>
  <si>
    <t>Fire Training/Safety Building</t>
  </si>
  <si>
    <t>Break Room</t>
  </si>
  <si>
    <t>Offices</t>
  </si>
  <si>
    <t>Throughout the Fire Department buildings, there are no tactile signs identifying 36 permanent rooms.</t>
  </si>
  <si>
    <t>Classroom</t>
  </si>
  <si>
    <t xml:space="preserve">Doors serving as exits are not marked by tactile signage. </t>
  </si>
  <si>
    <t>§216.4, §703</t>
  </si>
  <si>
    <t>Place a tactile exit sign, that complies with §703.1, §703.2 and §703.5, identifying the exit doors.Install missing signage at 48" minimum above the floor measured from the baseline of the lowest character and 60" maximum measured from the baseline of the highest character.</t>
  </si>
  <si>
    <t>Foothills Learning Center</t>
  </si>
  <si>
    <t>Learning Center</t>
  </si>
  <si>
    <t>The clear floor space in front of the exit button is 24" deep.</t>
  </si>
  <si>
    <t>For the purposes of achieving greater accessibility and Human Centric Design, relocate the exit button closer to the door.</t>
  </si>
  <si>
    <t>Trail Maintenance</t>
  </si>
  <si>
    <t>The door knob requires twisting of the wrist. There is no tactile sign identifying the permanent room.</t>
  </si>
  <si>
    <t>§309.4, §216.2, §703</t>
  </si>
  <si>
    <t>Replace the door knob with a lever handle that can be operated with a closed fist and without twisting the wrist. Install tactile signage on the latch side of the doorway at a height of 48” minimum to 60” maximum above the floor, identifying room by name or room number.</t>
  </si>
  <si>
    <t>Learning Center Men’s Restroom</t>
  </si>
  <si>
    <t>The rear grab bar is 37" long and located 11" to the center of the toilet.</t>
  </si>
  <si>
    <t>Relocate the rear grab bar so it extends from the centerline of the water closet 12" minimum on one side and 24" minimum on the other.</t>
  </si>
  <si>
    <t>Learning Center Women’s Restroom</t>
  </si>
  <si>
    <t>The rear grab bar is 38" long and located 11" to the center of the toilet.</t>
  </si>
  <si>
    <t>Trail Maintenance Restroom</t>
  </si>
  <si>
    <t>The side grab bar is located 10" from the rear wall.</t>
  </si>
  <si>
    <t>Learning Center Right Classroom</t>
  </si>
  <si>
    <t>The higher basket protrudes 4.75" into the circulation space.</t>
  </si>
  <si>
    <t>Remount the lower basket directly underneath the higher basket to provide cane detectability.</t>
  </si>
  <si>
    <t>The AED protrudes 6" into the circulation space at 27.75" above the floor.</t>
  </si>
  <si>
    <t>Office Building</t>
  </si>
  <si>
    <t>The first aid box protrudes 5.75" into the circulation space at 44" above the floor.</t>
  </si>
  <si>
    <t>Recess the first aid box so it protrudes a maximum of 4", lower it so the bottom edge is 27" maximum above the floor, or place a cane detectable object beneath it.</t>
  </si>
  <si>
    <t>The space between the two tables is 30" wide, making the route inaccessible.</t>
  </si>
  <si>
    <t>Move the tables to widen the route to 36" wide minimum.</t>
  </si>
  <si>
    <t>There are no tactile signs identifying the permanent rooms.</t>
  </si>
  <si>
    <t>Fort Boise Community Center</t>
  </si>
  <si>
    <t>Pottery</t>
  </si>
  <si>
    <t>The knee clearance at the table has a height of 26" above the floor.</t>
  </si>
  <si>
    <t>§306.3.1</t>
  </si>
  <si>
    <t>Replace one of the existing tables to allow for a maximum work surface height of 34" above the floor and maximum knee clearance under the element of 27" above the floor.</t>
  </si>
  <si>
    <t>Elevator</t>
  </si>
  <si>
    <t>The tactile star is located on the first floor control button, not the second floor button, which is the main entry floor.</t>
  </si>
  <si>
    <t>§407.4.7.1.3</t>
  </si>
  <si>
    <t>Replace the second floor control button with one that contains a tactile star and replace the first floor control button with one that indicates the floor with no tactile star.</t>
  </si>
  <si>
    <t>The paper towel dispensers protrude 8" into the circulation space at 53.5" and 57.5" above the floor.The paper towel dispensers are outside of the unobstructed forward reach range at 53.5" and 57.5" above the floor.</t>
  </si>
  <si>
    <t>Recess the paper towel dispensers so they protrude a maximum of 4" or place a cane detectable object beneath them.Lower the paper towel dispensers by 5.5" and 9.5" to meet the accessible reach range of 15" minimum and 48" maximum above the floor.</t>
  </si>
  <si>
    <t>The toilet paper dispenser is located out of the accessible reach range at 4" in front of the rim.</t>
  </si>
  <si>
    <t>Basement Men's Restroom</t>
  </si>
  <si>
    <t>There are no grab bars in the roll-in type shower.</t>
  </si>
  <si>
    <t>§608.3.2</t>
  </si>
  <si>
    <t>Install grab bars on the control wall, side wall, and back wall at 6" maximum from the adjacent walls. Ensure the grab bars are installed at a minimum height of 33" to a maximum height of 36" above the floor.</t>
  </si>
  <si>
    <t>The rear grab bar is located 8" to the center of the toilet.</t>
  </si>
  <si>
    <t>Basement Women's Restroom</t>
  </si>
  <si>
    <t>The ambulatory stall restroom side and rear grab bars are installed at 32.5" above the floor.</t>
  </si>
  <si>
    <t>As a temporary fix until which time when a wheelchair accessible stall is installed, raise the side and rear grab bars to a minimum height of 33” and 36” maximum above the floor measured to the top of gripping surface.</t>
  </si>
  <si>
    <t>The paper towel dispenser protrudes 9" into the circulation space at 33" above the floor.</t>
  </si>
  <si>
    <t>The paper towel dispenser protrudes 9" into the circulation space at 44" above the floor.</t>
  </si>
  <si>
    <t>The paper towel dispenser protrudes 8" into the circulation space at 35.5" above the floor.</t>
  </si>
  <si>
    <t>The fire alarm protrudes into the circulation space.</t>
  </si>
  <si>
    <t>Recess the fire alarm so it protrudes a maximum of 4" or place a cane detectable object beneath it.</t>
  </si>
  <si>
    <t>The fire alarm and light switches protrude 5" and 6" into the circulation space at 46" above the floor.</t>
  </si>
  <si>
    <t>Recess the fire alarm and light switches so they protrude a maximum of 4" or place a cane detectable object beneath them.</t>
  </si>
  <si>
    <t>The emergency light and thermostat protrude into the circulation space at 73" and 64" above the floor.</t>
  </si>
  <si>
    <t>Recess the emergency light and thermostat so it protrudes a maximum of 4" or place a cane detectable object beneath it.</t>
  </si>
  <si>
    <t>Drawing and Painting Studio</t>
  </si>
  <si>
    <t>The TV stand protrudes 20.75" into the circulation space at 71.5" above the floor.</t>
  </si>
  <si>
    <t>Recess the TV stand so it protrudes a maximum of 4", raise it so the bottom edge is 80" maximum above the floor, or place a cane detectable object beneath it.</t>
  </si>
  <si>
    <t>Art Studio</t>
  </si>
  <si>
    <t>The TV protrudes 13" into the circulation space at 57" above the floor.</t>
  </si>
  <si>
    <t>Art Center</t>
  </si>
  <si>
    <t>The art protrudes 5.25" into the circulation space at 39.5" above the floor.</t>
  </si>
  <si>
    <t>Recess the art so it protrudes a maximum of 4", lower it so the bottom edge is 27" maximum above the floor, or place a cane detectable_x000D_
_x000D_
object beneath it.</t>
  </si>
  <si>
    <t>The paper towel dispenser protrudes 8" into the circulation space at 43" above the floor.</t>
  </si>
  <si>
    <t>Multipurpose Room</t>
  </si>
  <si>
    <t>The sprinklers are 75" above the floor.</t>
  </si>
  <si>
    <t>Raise the sprinklers so the bottom edge is 80" maximum above the floor.</t>
  </si>
  <si>
    <t>The provided picnic tables do not have an accessible clear space for a wheelchair user.</t>
  </si>
  <si>
    <t>The opening and closing force of the door is 6 to 8 pounds.</t>
  </si>
  <si>
    <t>§404.2.9</t>
  </si>
  <si>
    <t>For the purposes of achieving greater accessibility and Human Centric Design, adjust the resistance on the door so that it allows the doors to be continuously opened at a maximum force of 5 pounds.</t>
  </si>
  <si>
    <t>Weight Room</t>
  </si>
  <si>
    <t>The clear floor space between the exercise machines along the wall is 24" wide.</t>
  </si>
  <si>
    <t>Reorganize the exercise machines to allow for a 30"x48" clear floor space adjacent to one of each type of exercise machine.</t>
  </si>
  <si>
    <t>Cardio Machines</t>
  </si>
  <si>
    <t>There is not adequate clear floor space to access the cardio machines.</t>
  </si>
  <si>
    <t xml:space="preserve">Shift the equipment to ensure that there is a minimum of a 30"x48" space adjacent to the transfer location at each type of machine. </t>
  </si>
  <si>
    <t>The time required for the door to shut is 3.03 seconds.</t>
  </si>
  <si>
    <t>§404.2.8.1</t>
  </si>
  <si>
    <t xml:space="preserve">Adjust the closing speed to a minimum of 5 or more seconds. </t>
  </si>
  <si>
    <t>There is no tactile star on the door jambs of the main entry level.</t>
  </si>
  <si>
    <t>§407.2.3.1</t>
  </si>
  <si>
    <t>Replace the tactile signage on the door jambs of the main entry level with tactile signage containing a tactile star indicating the main entry level.</t>
  </si>
  <si>
    <t>Back Parking</t>
  </si>
  <si>
    <t xml:space="preserve">There is no sign directing customers to the nearest accessible entrance. </t>
  </si>
  <si>
    <t>§216.6</t>
  </si>
  <si>
    <t>Install a directional sign at all non-accessible entrances directing patrons to the nearest accessible entrance. The directional sign will comply with §703.5 and be between 48" and 60" above the floor, measured to the bottom of the sign.</t>
  </si>
  <si>
    <t>Women’s and Men’s Restroom</t>
  </si>
  <si>
    <t>The tactile signs identifying the rooms are not in the correct location.</t>
  </si>
  <si>
    <t>Facility</t>
  </si>
  <si>
    <t>There is no tactile sign identifying 58 permanent room.</t>
  </si>
  <si>
    <t>The running slope to the showers is 5.4%.</t>
  </si>
  <si>
    <t>Reconstruct the route to ensure the slope is a maximum of 2% outside of the shower's threshold.</t>
  </si>
  <si>
    <t>The running slope is 6.8%.</t>
  </si>
  <si>
    <t>Hillcrest Library</t>
  </si>
  <si>
    <t>Step Ahead Idaho Restroom</t>
  </si>
  <si>
    <t>Unknown</t>
  </si>
  <si>
    <t>Idaho Ice World</t>
  </si>
  <si>
    <t>Rink Entrance</t>
  </si>
  <si>
    <t>The automatic doors open into the maneuvering clearance.</t>
  </si>
  <si>
    <t>For the purposes of achieving greater accessibility and Human Centric Design, adjust the right set of automatic doors to open outward.</t>
  </si>
  <si>
    <t xml:space="preserve">There is not adequate maneuvering clearance to operate the door. </t>
  </si>
  <si>
    <t>Change the direction that the door swings or expand the area for which the door opens by removing obstructions to provide 54" of maneuvering clearance. However, if direction of the door swing were changed, the current maneuvering clearance of 49" is sufficient.</t>
  </si>
  <si>
    <t>Sled Skating Ramp</t>
  </si>
  <si>
    <t>The running slope of the sled skating ramp is 9.7%.</t>
  </si>
  <si>
    <t>Replace the sled skating ramps to reduce the running slope to a maximum of 8.3%.</t>
  </si>
  <si>
    <t>Pro Shop</t>
  </si>
  <si>
    <t>The counter is 37.75" above the floor.</t>
  </si>
  <si>
    <t>Counter at Entrance</t>
  </si>
  <si>
    <t>The counter is 41" above the floor.</t>
  </si>
  <si>
    <t>Comment Box</t>
  </si>
  <si>
    <t>The comment box is outside of the unobstructed forward reach range at 62" above the floor.The comment box protrudes 6" into the circulation space at 55" above the floor.</t>
  </si>
  <si>
    <t>Lower the comment box by 14" to meet the accessible reach range of 15" minimum and 48" maximum above the floor. Recess the comment box so it protrudes a maximum of 4", lower it so the bottom edge is 27" maximum above the floor, or place a cane detectable object beneath it.</t>
  </si>
  <si>
    <t>Pilot Lounge</t>
  </si>
  <si>
    <t>The counter is 40" above the floor.</t>
  </si>
  <si>
    <t>2nd Floor Kitchen</t>
  </si>
  <si>
    <t>The sink is 36.25" above the floor. The dining and work surface counter is 36.25" above the floor. There is no knee clearance underneath the sink.</t>
  </si>
  <si>
    <t>Lower the sink to the maximum height of 34" above the floor. A 30" portion of the dining and work surface must be no higher than 34” above the floor. Provide knee clearance underneath the counter at the sink that is a minimum of 11" deep at 9" above the floor and 8" deep at 27" above the floor.</t>
  </si>
  <si>
    <t>Arcade Men's Restroom</t>
  </si>
  <si>
    <t>Two benches do not provide back support.The benches are not deep enough at 14.5" deep.</t>
  </si>
  <si>
    <t>§903.3, §903.4</t>
  </si>
  <si>
    <t>Provide back support that is 42” long minimum and extends from a point 2” maximum above the seat surface to a point 18” minimum above the seat surface. Install new benches that are at least 42" long and 20" to 24" inches deep.</t>
  </si>
  <si>
    <t>The space between the grab bar and the toilet seat cover dispenser is 7".</t>
  </si>
  <si>
    <t>Pro Shop Restroom</t>
  </si>
  <si>
    <t>The space between the grab bar and the toilet seat cover dispenser is 9".</t>
  </si>
  <si>
    <t>The rear grab bar is 30" long.</t>
  </si>
  <si>
    <t>The side grab bar extends 48" from the rear wall ad is 36" long.</t>
  </si>
  <si>
    <t>Officials/Instructor Locker Room</t>
  </si>
  <si>
    <t>The space between the grab bar and the toilet seat cover dispenser is 8".</t>
  </si>
  <si>
    <t>Locker Rooms 1, 2, 3, 4, 6, 7, and 8</t>
  </si>
  <si>
    <t>There are no grab bars in Locker Rooms 1, 2, 3, 4, 6, 7, and 8.</t>
  </si>
  <si>
    <t>§604.5, ICC A117.1 §604.5.1</t>
  </si>
  <si>
    <t>Install a side and rear grab bar at a minimum height of 33” and maximum height of 36” above the finish floor. The side grab bar shall have a minimum length of 42" at a maximum of 12” from the back wall.Install an 18" long (minimum) vertical grab bar on the side wall at 39" minimum and 41" maximum above the floor.</t>
  </si>
  <si>
    <t>1st Floor Women’s Restroom</t>
  </si>
  <si>
    <t>The space between the grab bar and the toilet seat cover dispenser is 1.5".</t>
  </si>
  <si>
    <t>2nd Floor Women’s Restroom</t>
  </si>
  <si>
    <t>The space between the grab bar and the toilet seat cover dispenser is 10.5".</t>
  </si>
  <si>
    <t>Game Room</t>
  </si>
  <si>
    <t>The fire extinguisher protrudes 4.5" into the circulation space at 30" above the floor.</t>
  </si>
  <si>
    <t>Hockey Information Board</t>
  </si>
  <si>
    <t>The fire extinguisher protrudes 5.25" into the circulation space at 28" above the floor.</t>
  </si>
  <si>
    <t>Change Machine</t>
  </si>
  <si>
    <t>The change machine protrudes 13.25" into the circulation space at 43" above the floor.</t>
  </si>
  <si>
    <t>Recess the change machine so it protrudes a maximum of 4", lower it so the bottom edge is 27" maximum above the floor, or place a cane detectable object beneath it.</t>
  </si>
  <si>
    <t>Skate Rental Counters</t>
  </si>
  <si>
    <t>The AED protrudes 6" into the circulation space at 42" above the floor.</t>
  </si>
  <si>
    <t>The fire alarm protrudes 6" into the circulation space at 45.5" above the floor.</t>
  </si>
  <si>
    <t>The electrical boxes protrude 6" into the circulation space at 36" above the floor.</t>
  </si>
  <si>
    <t>Place a cane detectable object beneath the electrical boxes.</t>
  </si>
  <si>
    <t>The fire extinguisher protrudes 6.25" into the circulation space at 25" above the floor.</t>
  </si>
  <si>
    <t>The fire extinguisher protrudes 6.75" into the circulation space at 31" above the floor.</t>
  </si>
  <si>
    <t>2nd Floor Elevator</t>
  </si>
  <si>
    <t>The fire extinguisher protrudes 4.75" into the circulation space at 29.75" above the floor.</t>
  </si>
  <si>
    <t>Exterior Restaurant Door</t>
  </si>
  <si>
    <t xml:space="preserve">The opening and closing force of the door exceeds 5 pounds. </t>
  </si>
  <si>
    <t>Blimpie</t>
  </si>
  <si>
    <t>The opening and closing force of the door is 8 to 10 pounds.</t>
  </si>
  <si>
    <t>Officials Locker Room</t>
  </si>
  <si>
    <t>The opening and closing force of the door is 5 to 7 pounds.</t>
  </si>
  <si>
    <t>Restaurant Door</t>
  </si>
  <si>
    <t>The opening and closing force of the door is 7.5 pounds.</t>
  </si>
  <si>
    <t>Main Entrance</t>
  </si>
  <si>
    <t xml:space="preserve">The mats cause a 0.5" change in level at the entrance. </t>
  </si>
  <si>
    <t>Remove the mats or ensure that the edges are beveled.</t>
  </si>
  <si>
    <t>Locker Rooms 7 and 8</t>
  </si>
  <si>
    <t>The tactile signs identifying the rooms are not in the correct location at 63" above the floor.</t>
  </si>
  <si>
    <t>Reinstall the signs on the latch side of the door at 48" minimum above the floor measured from the baseline of the lowest character and 60" maximum measured from the baseline of the highest character.</t>
  </si>
  <si>
    <t>Arcade</t>
  </si>
  <si>
    <t>There is no first floor elevator door tactile star sign.</t>
  </si>
  <si>
    <t xml:space="preserve">Install a tactile sign with a tactile star on the door jambs of the main level. </t>
  </si>
  <si>
    <t>Bleachers Ramp</t>
  </si>
  <si>
    <t>The designated aisle seats are not identified with a sign or marker.</t>
  </si>
  <si>
    <t>§802.4.2</t>
  </si>
  <si>
    <t>Install a sign at the designated aisle seats. Such signs shall be high contrast and photo luminescent.</t>
  </si>
  <si>
    <t>1st Floor Restrooms</t>
  </si>
  <si>
    <t>The tactile sign identifying the room is not in the correct location at 52.5" above the floor.</t>
  </si>
  <si>
    <t>There is a total of eight accessible parking spaces and none of them are marked as "Van Accessible" spaces.</t>
  </si>
  <si>
    <t>Install two 132" wide van accessible parking spaces. Add a “van accessible” parking sign at a minimum height of 60" above the ground.</t>
  </si>
  <si>
    <t>Ivywild Pool House</t>
  </si>
  <si>
    <t>The threshold at the restroom doorway is 0.75" high.</t>
  </si>
  <si>
    <t xml:space="preserve">The shower seat is located in the wrong location, under the grab bar. </t>
  </si>
  <si>
    <t>§608.3.1</t>
  </si>
  <si>
    <t>Install a partition across the control wall and back wall, then relocate the seat to be location on the partition. The partition shall act as a seat wall.</t>
  </si>
  <si>
    <t>The maneuvering clearance at the entrance has a 2.8% cross slope and 4.5% running slope.</t>
  </si>
  <si>
    <t>Concession Stand</t>
  </si>
  <si>
    <t>The counter is 36.75" above the ground.</t>
  </si>
  <si>
    <t>Men’s Locker Room Pool Deck</t>
  </si>
  <si>
    <t>The maneuvering clearance at the entrance has a 4.8% cross slope and 3% running slope.</t>
  </si>
  <si>
    <t>Resurface the entryway to reduce the slope to a maximum of 2% in all directions.</t>
  </si>
  <si>
    <t>Exterior Concession Stand</t>
  </si>
  <si>
    <t>The door knob requires twisting of the wrist.</t>
  </si>
  <si>
    <t>There benches the women's locker room are 12" deep.</t>
  </si>
  <si>
    <t>The door to the accessible water closet is not self closing. Either self-closing hinges are not installed on the door or if installed, they are defective.</t>
  </si>
  <si>
    <t xml:space="preserve">The accessible water closet does not have a vertical grab bar. </t>
  </si>
  <si>
    <t>The rear grab bar is located 7" from the side wall.</t>
  </si>
  <si>
    <t>The benches in the men's locker room are 11.5" deep.</t>
  </si>
  <si>
    <t xml:space="preserve">The side grab bar is located 7.5" from the rear wall. </t>
  </si>
  <si>
    <t>The paper towel dispensers protrude 8" into the circulation space at 41.25" above the floor.</t>
  </si>
  <si>
    <t>Recess the paper towel dispensers so they protrudes a maximum of 4", lower them so the bottom edge is 27" maximum above the floor, or place a cane detectable object beneath them.</t>
  </si>
  <si>
    <t>The soap dispenser protrudes 4.5" into the circulation space at 40" above the floor.</t>
  </si>
  <si>
    <t>Recess the soap dispenser so it protrudes a maximum of 4", lower it so the bottom edge is 27" maximum above the floor, or place a cane detectable object beneath it.</t>
  </si>
  <si>
    <t>The paper towel dispensers protrude 8" into the circulation space at 41" above the floor.</t>
  </si>
  <si>
    <t>Recess the paper towel dispensers so they protrude a maximum of 4", lower them so the bottom edge is 27" maximum above the floor, or place a cane detectable object beneath them.</t>
  </si>
  <si>
    <t>The hand dryer protrudes 8" into the circulation space at 43.5" above the floor.</t>
  </si>
  <si>
    <t>Recess the hand dryer so it protrudes a maximum of 4", lower it so the bottom edge is 27" maximum above the floor, or place a cane detectable object beneath it.</t>
  </si>
  <si>
    <t>There is no tactile sign identifying the permanent room.</t>
  </si>
  <si>
    <t>The tactile signs identifying the rooms are not in the correct locations.</t>
  </si>
  <si>
    <t>Reinstall the sign on the latch side of the doors at 48" minimum above the floor measured from the baseline of the lowest character and 60" maximum measured from the baseline of the highest character.</t>
  </si>
  <si>
    <t>Locker Rooms</t>
  </si>
  <si>
    <t>Add a “Van Accessible” parking sign at a minimum height of 60" above the ground.</t>
  </si>
  <si>
    <t>One space does not have an access aisle.</t>
  </si>
  <si>
    <t>Install one access aisle connecting the accessible parking spaces to an accessible route. Two parking spaces shall be permitted to share a common access aisle.  Each access aisle shall be 60” wide.</t>
  </si>
  <si>
    <t>The access aisle is 45" wide. (the accessible parking space is 108" wide)</t>
  </si>
  <si>
    <t>Repaint the accessible parking spaces and access aisles so that all accessible car parking spaces are a minimum of 96" wide, van parking spaces are a minimum of 132" wide, and their adjacent access aislesare a minimum of 60” wide.</t>
  </si>
  <si>
    <t>James Castle House</t>
  </si>
  <si>
    <t>Gift Shop Entrance</t>
  </si>
  <si>
    <t>The entryway maneuvering clearance has a 7.2% slope.</t>
  </si>
  <si>
    <t xml:space="preserve">Reconstruct the cement walkway so that the slope is a maximum of 2% in all directions for 60" perpendicular to the doorway. </t>
  </si>
  <si>
    <t>Office Door</t>
  </si>
  <si>
    <t>Resident Deck</t>
  </si>
  <si>
    <t>The deck facing Castle Drive is only accessible via a step from the exterior.</t>
  </si>
  <si>
    <t>§405</t>
  </si>
  <si>
    <t>Consider adding a vertical access to this amenity by constructing a ramp. If a ramp is added, ensure that the slope does not exceed 8.3%, handrails are provided, and there is sufficient room for a level landing at the top and bottom of the ramp.</t>
  </si>
  <si>
    <t>Historic Artifacts Area</t>
  </si>
  <si>
    <t>Resident Studio</t>
  </si>
  <si>
    <t>The studio cleaning space is 44.5" wide, leaving no turning space.</t>
  </si>
  <si>
    <t>§404.2.4.3</t>
  </si>
  <si>
    <t>Reconstruct the resident studio to provide a Circular or T-Shaped turning space. The circular turning space shall have a minimum diameter of 60".The T-Shaped space shall be 60" square minimum with arms and base 36" wide minimum. Each arm shall be clear of obstructions 12" minimum in each direction. The base shall be clear of obstruction 24" minimum.</t>
  </si>
  <si>
    <t>Resident Restroom</t>
  </si>
  <si>
    <t>The sink located in the resident studio has no pipes covers underneath.</t>
  </si>
  <si>
    <t>Resident Kitchen</t>
  </si>
  <si>
    <t>Drinking Fountain</t>
  </si>
  <si>
    <t>The drinking fountains protrude into the circulation space and do not have cane detectability.</t>
  </si>
  <si>
    <t xml:space="preserve">Place a drinking fountain skirt at this location to provide cane detectability or place an object under the fountains. </t>
  </si>
  <si>
    <t>Inaccessible Entrance</t>
  </si>
  <si>
    <t>There is no signage at the inaccessible entrance directing patrons to the nearby accessible entrance.</t>
  </si>
  <si>
    <t>§703.5.5, §703.5.6</t>
  </si>
  <si>
    <t xml:space="preserve">Install a visual sign at the front entrance directing patrons to the accessible entrance complying with §703.5.5 and §703.5.6 at a minimum height of 40" above the floor. </t>
  </si>
  <si>
    <t>Gallery</t>
  </si>
  <si>
    <t>There is no tactile sign identifying five permanent rooms in the gallery space.</t>
  </si>
  <si>
    <t>Riser Room</t>
  </si>
  <si>
    <t>There is no braille sign identifying the permanent room.</t>
  </si>
  <si>
    <t>Install braille signage on the latch side of the doorway at a height of 48” minimum to 60” maximum above the floor, identifying room by name or room number.The sign shall have raised lettering and should be placed on the wall in the center of an 18"x18" clear floor space.</t>
  </si>
  <si>
    <t>Resident Entrance</t>
  </si>
  <si>
    <t>Residential Studio Space</t>
  </si>
  <si>
    <t>There is no tactile sign identifying six permanent rooms in the residential studio space.</t>
  </si>
  <si>
    <t>Water Meter</t>
  </si>
  <si>
    <t>There is a 1" open grate in the pathway posing a tripping hazard.</t>
  </si>
  <si>
    <t>Replace the hole cover with one that has a gap less than 0.5”.</t>
  </si>
  <si>
    <t>The gate is not wide enough to allow wheelchair accessibility at only 29" wide.</t>
  </si>
  <si>
    <t>§404.2.3</t>
  </si>
  <si>
    <t>Increase the gate width to a minimum of 32”.</t>
  </si>
  <si>
    <t>Accessible Parking</t>
  </si>
  <si>
    <t>There is a change in level of 1" from the access aisle to the accessible route.</t>
  </si>
  <si>
    <t>Natatorium Pool House</t>
  </si>
  <si>
    <t>The concession stand counter for patrons not in the pool area is 43.5" above the ground.</t>
  </si>
  <si>
    <t xml:space="preserve">A portion of the service counter must be no higher than 36" above the ground for a horizontal distance of 36". </t>
  </si>
  <si>
    <t>The counters are 43.75" and 45" above the ground.</t>
  </si>
  <si>
    <t>The counter is 42.5" above the floor.</t>
  </si>
  <si>
    <t>There is no clear floor space to access the paper towel dispenser.</t>
  </si>
  <si>
    <t>Relocate the paper towel dispenser to provide a 48"x30" clear floor space with a maximum slope of 2% in all directions.</t>
  </si>
  <si>
    <t>The side grab bar is located 8.5" from the rear wall and extends 51.5".</t>
  </si>
  <si>
    <t xml:space="preserve">The side grab bar is located 9" from the rear wall and extends 52". </t>
  </si>
  <si>
    <t>Remount the side grab bar 12" maximum and extending 54" minimum from the rear wall.</t>
  </si>
  <si>
    <t>The picnic tables are not compliant because there is no wheelchair seating available. There is not a firm, stable, and slip resistant route to the picnic tables off the pool deck.</t>
  </si>
  <si>
    <t>Install a new accessible picnic table at a minimum height of 28" and maximum of 34". Provide knee clearance that is a minimum of 11" deep at 9" above the floor and 8" deep at 27" above the floor. Construct a firm, stable, and slip resistant accessible route with a maximum cross slope of 2% and maximum running slope of 5%.</t>
  </si>
  <si>
    <t>Hydrotube</t>
  </si>
  <si>
    <t>There are open grates that are 1"x1.25" in the pathway posing a tripping hazard.</t>
  </si>
  <si>
    <t>Replace the grate with one that has gaps less than 0.5”.</t>
  </si>
  <si>
    <t>There is no tactile sign identifying the accessible entrance.</t>
  </si>
  <si>
    <t>Install tactile signage on the latch side of the doorway at a height of 48” minimum to 60” maximum above the floor, identifying location by name or number.Signs shall be Braille with raised lettering and should be placed on the wall in the center of an 18"x18" clear floor space.</t>
  </si>
  <si>
    <t>Curb Ramp on Far Side</t>
  </si>
  <si>
    <t>Install a directional sign providing information to the nearest accessible entrance. The directional sign will comply with §703.5 and be between 48" and 60" above the floor, measured to the middle of the text. Make sure there is adequate edge protection on each side of the ramp runs.</t>
  </si>
  <si>
    <t>There is no edge protection on either side of the ramp.</t>
  </si>
  <si>
    <t>§405.9</t>
  </si>
  <si>
    <t>Install edge protection on either side of the ramp by extending the floor surface an additional 12" beyond the inside face of the handrails,or by installing new handrails that have a lower barrier to prevent the passage of a 4" diameter sphere.</t>
  </si>
  <si>
    <t>Splash Pad</t>
  </si>
  <si>
    <t>The route to the splash pad has a 0.75" step.</t>
  </si>
  <si>
    <t>Parking Adjacent to Pool</t>
  </si>
  <si>
    <t>Ramp</t>
  </si>
  <si>
    <t>Install a curb ramp that is compliant with §406. The maximum slope of the curb ramp shall be 8.3%.The landing at the top of the curb ramp shall be minimum of 36" with a maximum slope of 2% in every direction.</t>
  </si>
  <si>
    <t>Quail Hollow Golf Course</t>
  </si>
  <si>
    <t>Outdoor Banquet Room</t>
  </si>
  <si>
    <t>The hand sanitizer dispenser protrudes 8" into the circulation space at 61" above the floor.The hand sanitizer dispenser is outside of the unobstructed forward reach range at 61" above the floor.</t>
  </si>
  <si>
    <t>Recess the hand sanitizer dispenser so it protrudes a maximum of 4" or place a cane detectable object beneath it.Lower the hand sanitizer dispenser by 13" to meet the accessible reach range of 48" maximum above the floor.</t>
  </si>
  <si>
    <t>The thresholds at the five doorways are 1.25" tall.</t>
  </si>
  <si>
    <t>Reduce the metal lips on the doors to no more than 0.5" to 0.75" if beveled on each side.</t>
  </si>
  <si>
    <t>Banquet Room</t>
  </si>
  <si>
    <t>The hand sanitizer dispenser is outside of the unobstructed forward reach range at 55" above the floor.The hand sanitizer dispenser protrudes 8" into the circulation space at 55" above the floor.</t>
  </si>
  <si>
    <t>Lower the hand sanitizer dispenser by 7" to meet the accessible reach range of 48" maximum above the floor.Recess or replace the hand sanitizer dispenser so it protrudes a maximum of 4" or place a cane detectable object beneath it.</t>
  </si>
  <si>
    <t>Banquet Room Men’s Restroom</t>
  </si>
  <si>
    <t>The paper towel dispenser is outside of the unobstructed forward reach range at 53" above the floor.The paper towel dispenser protrudes 7" into the circulation space at 53" above the floor.</t>
  </si>
  <si>
    <t>Lower the paper towel dispenser by 5" to meet the accessible reach range of 48" maximum above the floor.Recess the paper towel dispenser so it protrudes a maximum of 4" or place a cane detectable object beneath it.</t>
  </si>
  <si>
    <t>Banquet Room Women’s Restroom</t>
  </si>
  <si>
    <t>The paper towel dispenser protrudes 7" into the circulation space at 54" above the floor.The paper towel dispenser is outside of the unobstructed forward reach range at 54" above the floor.</t>
  </si>
  <si>
    <t>Recess the paper towel dispenser so it protrudes a maximum of 4" or place a cane detectable object beneath it.Lower the paper towel dispenser by 6" to meet the accessible reach range of 48" maximum above the floor.</t>
  </si>
  <si>
    <t>Clubhouse Outdoor Seating</t>
  </si>
  <si>
    <t>The threshold at the doorway is 1.5" tall.</t>
  </si>
  <si>
    <t>Clubhouse Golf Association Computer</t>
  </si>
  <si>
    <t>The counter is 38.5" above the floor.</t>
  </si>
  <si>
    <t>Clubhouse Men’s Restroom</t>
  </si>
  <si>
    <t>The paper towel dispenser is outside of the unobstructed forward reach range at 50.5" above the floor.The paper towel dispenser protrudes 7" into the circulation space at 50.5" above the floor.</t>
  </si>
  <si>
    <t>Lower the paper towel dispenser by 2.5" to meet the accessible reach range of 48" maximum above the floor.Recess the paper towel dispenser so it protrudes a maximum of 4" or place a cane detectable object beneath it.</t>
  </si>
  <si>
    <t>Exterior Downstairs Men’s Restroom</t>
  </si>
  <si>
    <t>Clubhouse Women’s Restroom</t>
  </si>
  <si>
    <t>The rear grab bar is located 10" to the center of the toilet.</t>
  </si>
  <si>
    <t>The rear grab bar is located 9" to the center of the toilet.</t>
  </si>
  <si>
    <t>There are no marked accessible parking spaces to access the banquet room.The only way to access the banquet room is by using one of two stairways, navigating a 5" step, or utilizing the vehicular travel lane with a 12.1% to 12.3% cross slope.</t>
  </si>
  <si>
    <t>Install an accessible parking space that is a minimum of 132" wide and a 60" wide access aisle connecting to an accessible route. Relocate the golf cart pick up area to another location. Add vertical access to the banquet room by installing a ramp. Ensure that the ramp slope does not exceed 8.3%, handrails are provided, and there is sufficient room for a level landing at the top and bottom of the ramp. Enact a policy that addresses assisting persons with disabilities in getting golf carts.</t>
  </si>
  <si>
    <t>There is a total of 116 parking spaces and only one accessible parking space at the main entrance for the entire facility.</t>
  </si>
  <si>
    <t>Install accessible parking spaces that are a minimum of 96" wide so there are a minimum of four accessible car spaces and one accessible van space. Install a 60" wide access aisle connecting to an accessible route. Install a sign 60" above the ground.</t>
  </si>
  <si>
    <t>The parking space has a 4% slope.There are no marked "Van Accessible" spaces.</t>
  </si>
  <si>
    <t>§208.2.4, §502.4</t>
  </si>
  <si>
    <t>Resurface the parking space to reduce the slope to a maximum of 2% in all directions.Expand the existing accessible parking space to be a 132" wide van accessible parking space. Add a “van accessible” parking sign at a minimum height of 60" above the ground.</t>
  </si>
  <si>
    <t>Driving Range Parking</t>
  </si>
  <si>
    <t>There are no marked accessible parking spaces near the driving range or golf carts.</t>
  </si>
  <si>
    <t>Install an accessible parking space that is a minimum of 96" wide. Ensure at least one accessible parking space is marked as "van" accessible.Install a 60" wide access aisle connecting to an accessible route. Install a sign 60" above the ground.</t>
  </si>
  <si>
    <t>The clear floor space at the low urinal is 29" wide.</t>
  </si>
  <si>
    <t>Relocate the table.</t>
  </si>
  <si>
    <t>Clubhouse Pro Shop</t>
  </si>
  <si>
    <t>There is not a clear 36" width for wheelchairs to pass between the merchandise.</t>
  </si>
  <si>
    <t>Relocate some of the merchandise to different parts of the shop to allow for circulation paths that are a minimum of 36" wide.</t>
  </si>
  <si>
    <t>The entrance into the Women's Restroom is 34" between the corner and cabinet.</t>
  </si>
  <si>
    <t>Relocate the cabinet.</t>
  </si>
  <si>
    <t>There are no tactile signs identifying four permanent rooms.</t>
  </si>
  <si>
    <t>Clubhouse Restrooms</t>
  </si>
  <si>
    <t>Senior Citizen Center</t>
  </si>
  <si>
    <t>Exit Only Ramp</t>
  </si>
  <si>
    <t>Although this doorway is only used as an exit, the slope at the door is 3%.</t>
  </si>
  <si>
    <t>Thrift Store Changing Room</t>
  </si>
  <si>
    <t xml:space="preserve">The changing room is 32" wide, which is not wide enough to allow accessibility to persons with disabilities. </t>
  </si>
  <si>
    <t>§304.3</t>
  </si>
  <si>
    <t>Relocate the partition to widen the changing room to allow for a circular or T-shaped turning space. The circular space shall be at least 60" in diameter.The T-shaped space shall be within 60" square minimum with arms and base 36" wide minimum. Each arm shall be clear of obstructions 12" minimum in each direction and the base shall be clear of obstructions 24" minimum.</t>
  </si>
  <si>
    <t>Men's Restroom by Thrift Shop</t>
  </si>
  <si>
    <t>The toilet paper dispenser is rotated 90 degrees.</t>
  </si>
  <si>
    <t>General Guidance</t>
  </si>
  <si>
    <t>For the purposes of achieving greater accessibility and Human Centric Design, rotate the toilet paper dispenser 90 degrees to the right.</t>
  </si>
  <si>
    <t>Entrance Unisex Restroom</t>
  </si>
  <si>
    <t>The side grab bar is located 11.5" from the rear wall.</t>
  </si>
  <si>
    <t>The space between the grab bar and the toilet seat cover dispenser is 4".</t>
  </si>
  <si>
    <t>Entrance Women’s Ambulatory Restroom</t>
  </si>
  <si>
    <t>The door of the ambulatory restroom stall swings into the minimum required area.</t>
  </si>
  <si>
    <t>§604.8.2.2</t>
  </si>
  <si>
    <t>Replace the hinges to allow for an outward swing instead of an inward swing.</t>
  </si>
  <si>
    <t>A Room/Cafeteria Men’s Restroom (Meals on Wheels)</t>
  </si>
  <si>
    <t>A Room/Cafeteria Women’s Restroom (Meals on Wheels)</t>
  </si>
  <si>
    <t>The paper towel dispenser protrudes 9" into the circulation space at 48" above the floor.</t>
  </si>
  <si>
    <t>Library Conference Room</t>
  </si>
  <si>
    <t>The TV protrudes 5" into the circulation space at 58" above the floor.</t>
  </si>
  <si>
    <t>Library</t>
  </si>
  <si>
    <t>The fire extinguisher protrudes 4.5" into the circulation space at 40" above the floor.</t>
  </si>
  <si>
    <t>The paper towel dispensers protrude 8" into the circulation space at 42.25" above the floor.</t>
  </si>
  <si>
    <t>Recess the paper towel dispensers so they protrude a maximum of 4" or place a cane detectable object beneath them.</t>
  </si>
  <si>
    <t>Office Halfway</t>
  </si>
  <si>
    <t>The AED protrudes 7" into the circulation space at 48" above the floor.</t>
  </si>
  <si>
    <t>C Room</t>
  </si>
  <si>
    <t>The camera protrudes 6" into the circulation space at 72" above the floor.</t>
  </si>
  <si>
    <t>Recess the camera so it protrudes a maximum of 4", raise it so the bottom edge is 80" maximum above the floor, or place a cane detectable object beneath it.</t>
  </si>
  <si>
    <t>E Room Hallway</t>
  </si>
  <si>
    <t>The fire extinguisher protrudes 4.5" into the circulation space at 33" above the floor.</t>
  </si>
  <si>
    <t>The paper towel dispenser protrudes 8.25" into the circulation space at 48" above the floor.</t>
  </si>
  <si>
    <t>The paper towel dispenser protrudes 8" into the circulation space at 48" above the floor.</t>
  </si>
  <si>
    <t>Women's Restroom</t>
  </si>
  <si>
    <t>The time required for the door to shut is 3.3 seconds.</t>
  </si>
  <si>
    <t>Ustick Library</t>
  </si>
  <si>
    <t>Back Accessible Parking Space</t>
  </si>
  <si>
    <t>There is no landing provided at the top of the curb ramp.</t>
  </si>
  <si>
    <t>§406.4</t>
  </si>
  <si>
    <t>For the purposes of achieving greater accessibility and Human Centric Design, relocate the access aisle and curb ramp away from the dumpster.Ensure that the curb has a maximum running slope of 8.3% and a maximum cross slope of 2%. Additionally, install a landing at the top of the curb ramp with a minimum clear length of 36".</t>
  </si>
  <si>
    <t>Book Returns</t>
  </si>
  <si>
    <t xml:space="preserve">There are tripping hazards in the accessible route. </t>
  </si>
  <si>
    <t>Repave the area of the sidewalk to remove the cracks.</t>
  </si>
  <si>
    <t>Computer Lab Exterior Doors</t>
  </si>
  <si>
    <t>The opening and closing force of the doors is 13 pounds.</t>
  </si>
  <si>
    <t>The toilet is 19.5" above the floor.</t>
  </si>
  <si>
    <t>Lower the toilet seat to comply with the maximum height of 19” above the floor measured to the top of the seat.</t>
  </si>
  <si>
    <t>Warm Springs Golf Course</t>
  </si>
  <si>
    <t>Maintenance Shed</t>
  </si>
  <si>
    <t>The hand sanitizer is outside of the unobstructed forward reach range at 64" above the floor.The hand sanitizer protrudes 7" into the circulation space at 67" above the floor.</t>
  </si>
  <si>
    <t>Lower the hand sanitizer by 16" to meet the accessible reach range of 48" maximum above the floor.Recess the hand sanitizer so it protrudes a maximum of 4" or place a cane detectable object beneath it.</t>
  </si>
  <si>
    <t>The microwave is outside of the obstructed forward reach range at 64" above the floor.</t>
  </si>
  <si>
    <t>§308.2.2</t>
  </si>
  <si>
    <t xml:space="preserve">If requested, lower the microwave to the counter. </t>
  </si>
  <si>
    <t>Hole 15 Men’s Restroom</t>
  </si>
  <si>
    <t>The side grab bar is 53" long.</t>
  </si>
  <si>
    <t>Hole 15 Women’s Restroom</t>
  </si>
  <si>
    <t>The side grab bar is located 6.5" from the rear wall.</t>
  </si>
  <si>
    <t>The TV protrudes 4.5" into the circulation space at 71" above the floor.</t>
  </si>
  <si>
    <t>The paper towel dispenser protrudes 7.5" into the circulation space at 48" above the floor.</t>
  </si>
  <si>
    <t>Remove the protruding paper towel dispenser.Remove the pallet and cardboard box from underneath the paper towel dispenser to provide a 30"x48" clear floor space.</t>
  </si>
  <si>
    <t>There are no tactile signs identifying six permanent room.</t>
  </si>
  <si>
    <t>Great Hall Kitchen</t>
  </si>
  <si>
    <t>The dining and work surface counter is 36" above the floor.</t>
  </si>
  <si>
    <t>Brides Room Stairs</t>
  </si>
  <si>
    <t>The Brides Room is only accessible via stairs.</t>
  </si>
  <si>
    <t>Add vertical access to the amenity. An alternative to adding vertical access would be to ensure that a secondary bride's room is located on the first floor.</t>
  </si>
  <si>
    <t>Brides Room</t>
  </si>
  <si>
    <t>The hooks are outside of the unobstructed forward reach range at 48.5" and 78" above the floor.</t>
  </si>
  <si>
    <t>Lower the hooks by 0.5" to meet the accessible reach range of 48" maximum above the floor.</t>
  </si>
  <si>
    <t>The hook is outside of the unobstructed forward reach range at 51.5" above the floor.</t>
  </si>
  <si>
    <t>Lower the hook by 3.5" to meet the accessible reach range of 48" maximum above the floor.</t>
  </si>
  <si>
    <t>The hook is outside of the unobstructed forward reach range at 59.5" above the floor.</t>
  </si>
  <si>
    <t>Lower the hook by 11.5" to meet the accessible reach range of 15" minimum and 48" maximum above the floor.</t>
  </si>
  <si>
    <t>The hook is outside of the unobstructed forward reach range at 60" above the floor.</t>
  </si>
  <si>
    <t>Lower the hook by 12" to meet the accessible reach range of 48" maximum above the floor.</t>
  </si>
  <si>
    <t>The toilet compartments are too small at 33" wide and 58" deep.</t>
  </si>
  <si>
    <t>The dispenser is outside of the unobstructed forward reach range at 51" above the floor.</t>
  </si>
  <si>
    <t>Lower the dispenser by 3" to meet the accessible reach range of 48" maximum above the floor.</t>
  </si>
  <si>
    <t>International Festival and Events Association Kitchen</t>
  </si>
  <si>
    <t>The toilet compartments are too small at 33.5" wide and 58" deep.</t>
  </si>
  <si>
    <t>The centerline of the toilet is located 20" from the sidewall.</t>
  </si>
  <si>
    <t>The urinal is 18" above the floor.</t>
  </si>
  <si>
    <t>Lower at least one of the urinals to a maximum height of 17" above the floor.</t>
  </si>
  <si>
    <t>There is only one drinking fountain provided at 33.5" above the floor.</t>
  </si>
  <si>
    <t>The toilet is 20" above the floor.The toilet is located 20.5" from the sidewall.</t>
  </si>
  <si>
    <t>§604.2, §604.4</t>
  </si>
  <si>
    <t>Lower the toilet seat to comply with the maximum height of 19” above the floor measured to the top of the seat.Reposition the toilet to be within 16" minimum and 18" maximum from the sidewall.</t>
  </si>
  <si>
    <t>The urinals are 25" above the floor.</t>
  </si>
  <si>
    <t>Back Stairwell</t>
  </si>
  <si>
    <t>Handrails are not located at a compliant height at 33" above the stair nosings.</t>
  </si>
  <si>
    <t>§505.4</t>
  </si>
  <si>
    <t>Raise the handrails to a minimum height of 34" and a maximum of 38" above the stair nosings. Ensure that the handrails are at a consistent height along the stair treads.</t>
  </si>
  <si>
    <t>Roadway leading to Meeting Station Parking</t>
  </si>
  <si>
    <t xml:space="preserve">The curb ramps do not have detectable warnings. </t>
  </si>
  <si>
    <t>§705</t>
  </si>
  <si>
    <t>Install detectable warnings that contrast visually with the adjacent surface with either light-on-dark, or dark-on-light, are the width of the curb ramp, and have a depth of 24".</t>
  </si>
  <si>
    <t>The curb ramp flares have slopes ranging from 10.6% to 12.2%.</t>
  </si>
  <si>
    <t>Remount the accessible parking signs at each accessible space at a minimum height of 60" above the ground.</t>
  </si>
  <si>
    <t>The top of the parking space and access aisle has a 3.6% slope.The access aisle is 54" wide.</t>
  </si>
  <si>
    <t>§502.3, §502.4</t>
  </si>
  <si>
    <t>Repaint the accessible parking spaces and access aisles so that all accessible car parking spaces are a minimum of 96" wide, van parking spaces are a minimum of 132" wide, and their adjacent access aislesare a minimum of 60” wide. Resurface the parking space and access aisle to reduce the slope to a maximum of 2% in all directions.</t>
  </si>
  <si>
    <t>The running slope of the curb ramp is 8.8%.</t>
  </si>
  <si>
    <t>The curb ramp flares have a 13.9% and 16.1% slope.</t>
  </si>
  <si>
    <t>Reconstruct the curb ramp flares to ensure a maximum slope of 10%.</t>
  </si>
  <si>
    <t>The top landing has a 4.7% slope.</t>
  </si>
  <si>
    <t>§405.7.1</t>
  </si>
  <si>
    <t>Reconstruct the top landing to have a maximum slope of 2% in all directions.</t>
  </si>
  <si>
    <t>The entrance has a 3.2% slope.</t>
  </si>
  <si>
    <t>Reconstruct the entryway to reduce the running slope to a maximum of 2% in all directions for a distance of 60".</t>
  </si>
  <si>
    <t>Main Entrance Door</t>
  </si>
  <si>
    <t>The running slope of the curb ramp is 10.3%.</t>
  </si>
  <si>
    <t>The curb ramp flares have a 15.3% slope.</t>
  </si>
  <si>
    <t>The top landing has a 6.8% running slope.</t>
  </si>
  <si>
    <t>The access aisle does not run the full length of the accessible parking space and is not 60" wide for the entire length.</t>
  </si>
  <si>
    <t>§502.3.2</t>
  </si>
  <si>
    <t>Install access aisles connecting the accessible parking spaces to an accessible route. Two parking spaces shall be permitted to share a common access aisle.Each access aisle shall be 60” wide for the entire length.</t>
  </si>
  <si>
    <t>The parking space has a 2.1% cross slope.</t>
  </si>
  <si>
    <t>The signage present identifying the accessible parking spaces is not centered.</t>
  </si>
  <si>
    <t xml:space="preserve">Install an accessible parking sign at each accessible space at a minimum height of 60" above the ground centered to the parking space. </t>
  </si>
  <si>
    <t>The parking space has a 2.6% slope.</t>
  </si>
  <si>
    <t>There is no knee clearance underneath the sink.The sink and work surface counter is 36" above the floor.</t>
  </si>
  <si>
    <t>§902.3, §306.3.3</t>
  </si>
  <si>
    <t>Provide knee clearance underneath the counter at the sink that is a minimum of 11" deep at 9" above the floor and 8" deep at 27" above the floor.A 30" portion of the work surface must be no higher than 34” above the floor. Lower the sink to the maximum height of 34" above the floor.</t>
  </si>
  <si>
    <t>The hooks are outside of the unobstructed forward reach range at 50.5" above the floor.</t>
  </si>
  <si>
    <t>Lower the hooks by 2.5" to meet the accessible reach range of 48" maximum above the floor.</t>
  </si>
  <si>
    <t>The paper towel dispenser is outside of the unobstructed forward reach range at 49" above the floor.</t>
  </si>
  <si>
    <t>Lower the paper towel dispenser by 1" to meet the accessible reach range of 48" maximum above the floor.</t>
  </si>
  <si>
    <t>Lower the sink to a maximum height of 34" above the floor. Please note that this sink does not accommodate knee clearance. Consider adding another accessible sink nearby.</t>
  </si>
  <si>
    <t>The sink is 35" above the floor.</t>
  </si>
  <si>
    <t xml:space="preserve">Lower the sink to a maximum height of 34" above the floor. </t>
  </si>
  <si>
    <t>The spout heights of the drinking fountains are not compliant at 31.5" and 37" above the floor.</t>
  </si>
  <si>
    <t>§602.4, §602.7</t>
  </si>
  <si>
    <t>Raise the existing tall drinking fountain in order to comply with the 38" minimum to 43" maximum spout height above the floor.</t>
  </si>
  <si>
    <t>The running slope is 5.8%.</t>
  </si>
  <si>
    <t>Either reconstruct the sidewalk to have a maximum running slope of 5% or add handrails on either side.</t>
  </si>
  <si>
    <t>Garden</t>
  </si>
  <si>
    <t>There is not a firm, stable, and slip resistant route to the green house.</t>
  </si>
  <si>
    <t xml:space="preserve">Construct a firm, stable, and slip resistant accessible route with a maximum cross slope of 2% and maximum running slope of 5%. </t>
  </si>
  <si>
    <t>Garden Barn</t>
  </si>
  <si>
    <t>There is not a firm, stable, and slip resistant route to the garden barn used by volunteers and staff.</t>
  </si>
  <si>
    <t>Construct a firm, stable, and slip resistant accessible route with a maximum cross slope of 2% and maximum running slope of 5%. Or remove the excessive mulch and replace it with Engineered Wood Fiber so that the running and cross slopes do not exceed 2%.</t>
  </si>
  <si>
    <t>The curb ramp flares have a 10.9% slope.There is no landing provided at the top of the curb ramp.</t>
  </si>
  <si>
    <t>§406.4, §406.3</t>
  </si>
  <si>
    <t>Resurface the curb ramp flares to ensure a maximum slope of 10%.Create a parallel curb ramp to allow for a wheelchair user to turn within the ramp to go left or right out of the detectable warning area.</t>
  </si>
  <si>
    <t>Add a “van accessible” parking sign at a minimum height of 60" above the ground.</t>
  </si>
  <si>
    <t>There is no painted line on the left side of the accessible parking space.</t>
  </si>
  <si>
    <t>§502</t>
  </si>
  <si>
    <t>Restripe the accessible parking space.</t>
  </si>
  <si>
    <t>Garden From Gazebo to Pollinators</t>
  </si>
  <si>
    <t>The running slope of the route from the gazebo to the pollinators ranges from 5.5% to 6.3%.</t>
  </si>
  <si>
    <t>Resurface the route to reduce the running slope to a maximum of 5%.</t>
  </si>
  <si>
    <t>Garden By the Bees</t>
  </si>
  <si>
    <t>The cross slope is 2.4%.</t>
  </si>
  <si>
    <t>The barn entrance has an 8.3% slope.</t>
  </si>
  <si>
    <t>Reconstruct the entryway to reduce the running slope to a maximum of 2% in all directions.</t>
  </si>
  <si>
    <t>Garden Next to Plant Cycle</t>
  </si>
  <si>
    <t>The cross slope is 2.6%.</t>
  </si>
  <si>
    <t>Garden From Standing Plots To Barn</t>
  </si>
  <si>
    <t>The cross slope is 4.5%.</t>
  </si>
  <si>
    <t>Reconstruct the route to reduce the cross slope to a maximum of 2%.</t>
  </si>
  <si>
    <t>Barn to Garden</t>
  </si>
  <si>
    <t>There is not a firm, stable, and slip resistant route to the garden from the barn.</t>
  </si>
  <si>
    <t>The running slope is 8.5%.</t>
  </si>
  <si>
    <t>Although this sidewalk follows the slope of the adjacent road, it would provide greater access if the slope were reduced.Consider reconstructing this portion of the sidewalk to have a maximum running slope of 5%.</t>
  </si>
  <si>
    <t>There is not adequate maneuvering clearance to operate the door. The maneuvering clearance to operate the door has a 5.3% slope.</t>
  </si>
  <si>
    <t>Reconstruct the sidewalk to ensure that the maneuvering clearance extends 24" to the latch side of the door and has a maximum slope of 2% in all directions.</t>
  </si>
  <si>
    <t>The clear floor space by the drain has a 5.1% slope.</t>
  </si>
  <si>
    <t xml:space="preserve">The ramp leading to the bleachers has a running slope reaching 16.5%, and there are no handrails. The bleachers are located south of the swimming pool. </t>
  </si>
  <si>
    <t>Reconstruct the ramp to reduce the running slope to a maximum of 8.3%. Install handrails at a minimum height of 34” and maximum of 38” above the ground. Make sure there are adequate handrail extensions both at the top and bottom of the handrail and edge protection on each side of ramp runs.</t>
  </si>
  <si>
    <t>The maneuvering clearance outside the men's locker room door has a 5.2% slope.</t>
  </si>
  <si>
    <t>Reconstruct the entryway to reduce the running slope to a maximum of 2% in all directions for 60" perpendicular to the doorway.</t>
  </si>
  <si>
    <t xml:space="preserve">There are no wheelchair accessible stalls, only a non-compliant ambulatory stall. </t>
  </si>
  <si>
    <t>§216.8, §604.8.1</t>
  </si>
  <si>
    <t>Construct a wheelchair accessible stall that is 60" minimum wide and 59" minimum deep complying with §604.8.1. This may be accomplished by the adjacent stall and making this a single-use restroom. In the mean time, install a directional sign indicating the location of the nearby accessible restroom, currently located inside the locker rooms.</t>
  </si>
  <si>
    <t>The urinal is 23.5" above the floor.</t>
  </si>
  <si>
    <t>There are no handrails provided on either side of the ramp.</t>
  </si>
  <si>
    <t>Splash Pad Ramp</t>
  </si>
  <si>
    <t>Handrails are only on one side of the ramp.</t>
  </si>
  <si>
    <t xml:space="preserve">Install handrails at a minimum height of 34” and maximum of 38” above the ground. Make sure there are adequate handrail extensions both at the top and bottom of the handrail. </t>
  </si>
  <si>
    <t xml:space="preserve">There are no handrail extensions for the ramp. </t>
  </si>
  <si>
    <t xml:space="preserve">Extend the ramp handrails 12” horizontally beyond the top and bottom of ramp runs. </t>
  </si>
  <si>
    <t>The ramp leading to the bleachers has a running slope of 14.9%, and there are no handrails.</t>
  </si>
  <si>
    <t>Reconstruct the ramp to reduce the running slope to a maximum 8.3%. Install handrails at a minimum height of 34” and maximum of 38” above the ground.Make sure there are adequate handrail extensions both at the top and bottom of the handrail and edge protection on each side of ramp runs.</t>
  </si>
  <si>
    <t>The top of the parking space has a 3.2% slope.</t>
  </si>
  <si>
    <t>The top of the parking space has a 4.7% slope.</t>
  </si>
  <si>
    <t>Audio instructions must be provided that guide the user through all the functions of the machine. Tactile instructions must be provided informing the user on the method of activating the audio instructions. Controls to operate the kiosk must meet the requirements of §707.</t>
  </si>
  <si>
    <t>The clear floor has a 2.4% slope.</t>
  </si>
  <si>
    <t>There is a 1" change in level.The running slope is 8.1%.</t>
  </si>
  <si>
    <t>§403.3, §303.2</t>
  </si>
  <si>
    <t>Reconstruct the bricks on the right side of the door to ensure that the slope does not exceed 5%.Resurface the pathway to reduce the change in level to less than 0.25" or 0.5" if beveled.</t>
  </si>
  <si>
    <t>Exterior</t>
  </si>
  <si>
    <t>The clear floor space has a 2.2% slope.</t>
  </si>
  <si>
    <t>Push Button</t>
  </si>
  <si>
    <t>The clear floor space has a 5% slope.</t>
  </si>
  <si>
    <t>Reconstruct the 30"x48" clear floor space to have a maximum slope of 2% in all directions.</t>
  </si>
  <si>
    <t>1st Floor Youth Services Girl's Restroom</t>
  </si>
  <si>
    <t xml:space="preserve">The toilet compartment size is too small. </t>
  </si>
  <si>
    <t>Combine the two non-accessible stalls into one 60" wide wheelchair accessible toilet stall. Add grab bars at a minimum height of 33" and 36" maximum above the floor.</t>
  </si>
  <si>
    <t>1st Floor Mail Room</t>
  </si>
  <si>
    <t>The hangers are outside of the unobstructed forward reach range at 64" above the floor.</t>
  </si>
  <si>
    <t>Lower the hangers by 16" to meet the accessible reach range of 15" minimum and 48" maximum above the floor. Or add a secondary lower railing located within the accessible reach range.</t>
  </si>
  <si>
    <t>The hook is outside of the unobstructed forward reach range at 63" above the floor.</t>
  </si>
  <si>
    <t>Lower the hook by 15" to meet the accessible reach range of 48" maximum above the floor.</t>
  </si>
  <si>
    <t>The hooks are outside of the obstructed forward reach range at 64" above the floor.</t>
  </si>
  <si>
    <t>Lower the hooks by 16" to meet the accessible reach range of 15" minimum and 48" maximum above the floor.</t>
  </si>
  <si>
    <t xml:space="preserve">There is a 5.25" step at the shower entrance and the spray unit is fixed. </t>
  </si>
  <si>
    <t>§404.2.5, §607.6</t>
  </si>
  <si>
    <t>Reconstruct the entrance to reduce the threshold to a maximum of 1/2". Install a new shower spray unit that has a 59" long minimum hose to be used both as a fixed-position shower head and as a hand-held shower.</t>
  </si>
  <si>
    <t>The hooks are outside of the unobstructed forward reach range at 52" above the floor.</t>
  </si>
  <si>
    <t>Lower the hooks by 4" to meet the accessible reach range of 15" minimum and 48" maximum above the floor.</t>
  </si>
  <si>
    <t>The hook is outside of the unobstructed forward reach range at 69" above the floor.</t>
  </si>
  <si>
    <t>Lower the hook by 21" to meet the accessible reach range of 15" minimum and 48" maximum above the floor.</t>
  </si>
  <si>
    <t>The toilet compartment size is too small at 37.5" wide and 55.5" deep.</t>
  </si>
  <si>
    <t>The hook is outside of the unobstructed forward reach range at 50.75" above the floor.</t>
  </si>
  <si>
    <t>Lower the hook by 2.75" to meet the accessible reach range of 15" minimum and 48" maximum above the floor.</t>
  </si>
  <si>
    <t>1st Floor Youth Services Staff Workroom</t>
  </si>
  <si>
    <t>There is no knee clearance underneath the counter. The dining and work surface counter is 36" above the floor.</t>
  </si>
  <si>
    <t xml:space="preserve">Provide knee clearance underneath the counter at the sink that is a minimum of 11" deep at 9" above the floor and 8" deep at 27" above the floor. A portion of the dining and work surface must be no higher than 34” above the floor. </t>
  </si>
  <si>
    <t>2nd Floor Aisle by Wall</t>
  </si>
  <si>
    <t>The wall columns reduce the width of the aisles to 34" wide for over 24" in length.</t>
  </si>
  <si>
    <t>Move the shelves to provide a minimum distance of 36” between the shelves. Ensure that the library has a policy that provides assistance to patrons reaching for shelves that are located beyond 48” above the floor.</t>
  </si>
  <si>
    <t>3rd Floor Men's Restroom</t>
  </si>
  <si>
    <t xml:space="preserve">The hallway width is 45.5" wide, providing inadequate maneuvering clearance in front of the door. </t>
  </si>
  <si>
    <t>§404.2.4.1 (h)</t>
  </si>
  <si>
    <t xml:space="preserve">Remove the hallway to provide a minimum of 48" maneuvering clearance in front of the door. In the meantime, provide signage directing users to the nearest accessible restroom. </t>
  </si>
  <si>
    <t>The toilet compartment size is too small at 56" deep and 38" wide.</t>
  </si>
  <si>
    <t>The toilet seat cover dispenser and coat hook are outside of the unobstructed forward reach range at 54" and 57" above the floor.</t>
  </si>
  <si>
    <t>Lower the toilet seat cover dispenser by 6" and the coat hook by 9" to meet the accessible reach range of 15" minimum and 48" maximum above the floor.</t>
  </si>
  <si>
    <t>The toilet compartment size is too small as the stall is 31" wide and 34" deep.</t>
  </si>
  <si>
    <t>Crosswalk by Book Returns</t>
  </si>
  <si>
    <t>The pedestrian push button is located 43.5" above the floor. There is a step up adjacent to a ramped surface.</t>
  </si>
  <si>
    <t>The reach range is accessible, however, for purposes of achieving greater accessibility, relocate the pedestrian push button to be adjacent to a level area. If the accessible parking space is relocated, this improvement is not required unless requested by an employee with a disability.</t>
  </si>
  <si>
    <t>The shower does not have a seat.</t>
  </si>
  <si>
    <t>§610.3.1, §610.3.2</t>
  </si>
  <si>
    <t>Install a permanent shower seat between 17" and 19" above the floor. The shower seat dimensions and shape shall comply with §610.3.</t>
  </si>
  <si>
    <t xml:space="preserve">The shower does not have a seat. </t>
  </si>
  <si>
    <t>The toilet compartment is 53" wide.</t>
  </si>
  <si>
    <t>Relocate partition to provide a 60" wide wheelchair accessible toilet stall, complying with §604.8.</t>
  </si>
  <si>
    <t>2nd Floor Laptop Station</t>
  </si>
  <si>
    <t>The interactive touch screen does not have any audio or tactile components. Therefore, a visually impaired person would not be able to access the laptop station.</t>
  </si>
  <si>
    <t>Audio instructions must be provided that guide the user through all the functions of the machine. Tactile instructions must be provided informing the user on the method of activating the audio instructions. Controls to operate the laptop station must meet the requirements in §707.</t>
  </si>
  <si>
    <t>The mirror is too high to be accessible at 48" above the floor.</t>
  </si>
  <si>
    <t>§603.3</t>
  </si>
  <si>
    <t>Lower the mirror its bottom edge is a maximum height of 40" above the floor.</t>
  </si>
  <si>
    <t>The mirrors are too high to be accessible at 52" above the floor.</t>
  </si>
  <si>
    <t>The mirror is too high to be accessible at 52" above the floor.</t>
  </si>
  <si>
    <t>The shower spray unit is fixed.</t>
  </si>
  <si>
    <t>§607.6</t>
  </si>
  <si>
    <t>Install a new shower spray unit that has a 59" long minimum hose to be used both as a fixed-position shower head and as a hand-held shower.</t>
  </si>
  <si>
    <t>3rd Floor Drinking Fountain</t>
  </si>
  <si>
    <t>There is only one drinking fountain provided at a spout height of 33" above the floor.</t>
  </si>
  <si>
    <t>The urinal rim is 24" above the floor.</t>
  </si>
  <si>
    <t>The urinals are 23" above the floor.</t>
  </si>
  <si>
    <t>1st Floor</t>
  </si>
  <si>
    <t>There is a handrail on one side. Handrails do not extend at least 12" beyond the ramp run. The running slope of the ramp is 13.5%.</t>
  </si>
  <si>
    <t>§405.2, §505.2, §505.10.1</t>
  </si>
  <si>
    <t>Install a handrail on the wall at a minimum height of 34” and maximum of 38” above the ground. Extend the ramp handrails 12” horizontally beyond the top and bottom of ramp run. Reconstruct the ramp to reduce the running slope to a maximum of 8.3%. Provide a 60" level landing for every 30" of length.</t>
  </si>
  <si>
    <t>Stairwell</t>
  </si>
  <si>
    <t xml:space="preserve">There are no handrails. </t>
  </si>
  <si>
    <t>Install handrails at a minimum height of 34” and maximum of 38” above the ground. Make sure there are adequate handrail extensions both at the top and bottom of the handrail. Handrails shall extend 12" at the top of the stair flight, and at the bottom, they shall return to a wall, guard, or landing surface.</t>
  </si>
  <si>
    <t>Handrails extension are located in an area with a 3% running slope.</t>
  </si>
  <si>
    <t>§505.10.1</t>
  </si>
  <si>
    <t>Extensions are required at the top and bottom of the ramp run. After a ramp run, there must be level landings with a maximum slope of 2%. Extend the handrails so that the handrail extensions are located in an area with slopes not exceeding 2%. The handrail extensions shall either return to a wall, guard, or the landing surface which extend at least 12" beyond the ramp run.</t>
  </si>
  <si>
    <t>SW of the Library Building</t>
  </si>
  <si>
    <t>One parking space is missing the signage identifying the accessible parking spaces. The parking space is located near Idaho Anne Frank Human Rights Memorial.</t>
  </si>
  <si>
    <t>The accessible parking sign is 56.5" above the ground. The parking space is located by Idaho Anne Frank Human Rights Memorial.</t>
  </si>
  <si>
    <t>Remount the accessible parking sign at the accessible space at a minimum height of 60" above the ground.</t>
  </si>
  <si>
    <t>Curb Ramp by Book Returns</t>
  </si>
  <si>
    <t>The running slope of the curb ramp is 11.6%.</t>
  </si>
  <si>
    <t>Reconstruct the curb ramp to reduce the running slope to a maximum of 8.3%.if the accessible parking space is relocated, the is remediation will be required only if requested by a qualified employee.</t>
  </si>
  <si>
    <t>Parking by Book Returns</t>
  </si>
  <si>
    <t xml:space="preserve">The accessible parking space has a 3.1% slope. </t>
  </si>
  <si>
    <t>Resurface the parking space to reduce the slope to a maximum of 2% in all directions.Relocate the accessible space to be located near the entrance.</t>
  </si>
  <si>
    <t>The sign is 29.5" above the ground.</t>
  </si>
  <si>
    <t>Curbside Parking</t>
  </si>
  <si>
    <t>The passenger loading zones have a 3.5% cross slope. The different colors of the curbside spaces may confuse the user.</t>
  </si>
  <si>
    <t xml:space="preserve">Resurface the accessible passenger loading zones to reduce the slope to a maximum of 2% in all directions. </t>
  </si>
  <si>
    <t>The signage identifying the accessible parking spaces is 29.5" and 39.5" above the ground.</t>
  </si>
  <si>
    <t>Finger Print Station at the Customer Service Counter 5</t>
  </si>
  <si>
    <t>Lower the counter so it is located at a maximum height of 34" above the floor.  Provide a lower table for the finger printer machine to ensure a maximum height of 34" above the floor.</t>
  </si>
  <si>
    <t>HR Front Desk</t>
  </si>
  <si>
    <t xml:space="preserve">The fingerprint machine is outside of the unobstructed forward reach range at 54" above the floor. Please note that assistance is provided at this location and a City of Boise staff will lower it to the appropriate height. </t>
  </si>
  <si>
    <t>Ensure that the fingerprint machine is lowered to a maximum height of 48" when utilized by a person with a wheelchair.  White the current turning space is compliant, it could be extended to a 60" circle to provide a greater level of accessibility.</t>
  </si>
  <si>
    <t>Main Plaza Payment Depository</t>
  </si>
  <si>
    <t>The payment depository is outside of the unobstructed forward reach range at 52" above the floor.</t>
  </si>
  <si>
    <t>Lower the payment depository by at least 4" to meet the accessible reach range of 15" minimum and 48" maximum above the floor.</t>
  </si>
  <si>
    <t>Lobby Kiosk</t>
  </si>
  <si>
    <t>The top two selection options are 52" above the floor.</t>
  </si>
  <si>
    <t>Lower the machine by 4" to ensure the top two selection options are at a maximum height of 48" above the floor.</t>
  </si>
  <si>
    <t>2nd Floor Housing and Community Development Wellness Alley</t>
  </si>
  <si>
    <t xml:space="preserve">The counter surface and sink height is at 36" above the floor, exceeding the maximum height of 34" above the ground. </t>
  </si>
  <si>
    <t>The counter surface must be no higher than 34” above the ground for a minimum width of 36". Provide knee clearance underneath the counter at the sink that is a minimum of 11" deep at 9" above the floor and 8" deep at 27" above the floor.</t>
  </si>
  <si>
    <t>2nd Floor Men's Restroom by Bistro</t>
  </si>
  <si>
    <t>The toilet compartment size is too small.</t>
  </si>
  <si>
    <t>Mayor's Office Part 3</t>
  </si>
  <si>
    <t>The dining and work surface counter is 36.75" above the floor.</t>
  </si>
  <si>
    <t>The dining and work surface must be no higher than 34” above the floor for a horizontal length of 36" minimum.</t>
  </si>
  <si>
    <t>The work surface/sink counter height is at 36" above the floor, exceeding the maximum height of 34" above the floor.</t>
  </si>
  <si>
    <t>The dining and work surface must be no higher than 34” above the floor for a minimum width of 36". Provide knee clearance for a forward approach under the sink that is a minimum of 11" deep at 9" above the floor and 8" deep at 27" above the floor.</t>
  </si>
  <si>
    <t>3rd Floor Main Street Elevators</t>
  </si>
  <si>
    <t>The vending machine controls are 51" above the floor.</t>
  </si>
  <si>
    <t>§308.2</t>
  </si>
  <si>
    <t xml:space="preserve">Replace the vending machine with one that has controls located within the accessible reach range of 15" minimum and 48" maximum above the floor. </t>
  </si>
  <si>
    <t>Audio instructions must be provided that guide the user through all functions of the machine. Tactile instructions must be provided informing the user on the method of activating the audio instructions.Controls to operate the kiosk must meet the requirements of §707.</t>
  </si>
  <si>
    <t>1st Floor Micro Market</t>
  </si>
  <si>
    <t>The left mirror is 41.5" above the floor.</t>
  </si>
  <si>
    <t>Lower the mirror so its bottom edge is a maximum height of 40" above the floor.</t>
  </si>
  <si>
    <t>The second mirror is 53" above the floor.</t>
  </si>
  <si>
    <t>Lower the mirror to the maximum bottom edge height of 40" above the floor.</t>
  </si>
  <si>
    <t>The mirrors are 41" and 53" above the floor.</t>
  </si>
  <si>
    <t>Lower one of the mirrors to the maximum height of 40" above the floor.</t>
  </si>
  <si>
    <t>The mirror closest to the accessible lavatory is 52" above the floor.</t>
  </si>
  <si>
    <t>Lower the mirror to the maximum height of 40" above the floor.</t>
  </si>
  <si>
    <t>There is only one drinking fountain provided at 34" above the ground.</t>
  </si>
  <si>
    <t>Install an additional drinking fountain at a minimum height of 38" and maximum of 43" above the ground.</t>
  </si>
  <si>
    <t>1st Floor Mail Hallway</t>
  </si>
  <si>
    <t>There is only one drinking fountain provided at 31.5" above the floor.</t>
  </si>
  <si>
    <t>Install an additional drinking fountain with a spout height at a minimum height of 38" and maximum of 43" above the ground.</t>
  </si>
  <si>
    <t>The urinal height is at 23" above the floor.</t>
  </si>
  <si>
    <t>Lower the urinal to a maximum height of 17"above the floor.</t>
  </si>
  <si>
    <t>4th Floor Public Works</t>
  </si>
  <si>
    <t>There is only one drinking fountain provided at 34" above the floor.</t>
  </si>
  <si>
    <t>Lobby 1st Floor Capitol Blvd. Elevator</t>
  </si>
  <si>
    <t>1st Floor Lobby by Main St. Elevator</t>
  </si>
  <si>
    <t>There is only one drinking fountain provided at 38" above the floor.</t>
  </si>
  <si>
    <t>§211.2, §602.4</t>
  </si>
  <si>
    <t>Install an additional lower drinking fountain at a maximum of 36" above the ground.</t>
  </si>
  <si>
    <t>There is only one drinking fountain provided at a spout height of 36" above the floor.</t>
  </si>
  <si>
    <t>Install an additional drinking fountain at a minimum spout height of 38" and maximum of 43" above the ground.</t>
  </si>
  <si>
    <t>Planning and Development Services</t>
  </si>
  <si>
    <t>There is only one drinking fountain provided at 32" above the floor.</t>
  </si>
  <si>
    <t>Install an additional drinking fountain at a minimum height of 38" and maximum of 43" above the floor.</t>
  </si>
  <si>
    <t>The toilet is 16" above the ground.</t>
  </si>
  <si>
    <t>Adjust the toilet seat to comply with the minimum height of 17" and maximum of 19” above the ground measured to the top of the seat.</t>
  </si>
  <si>
    <t>Main Lobby</t>
  </si>
  <si>
    <t>4th Floor Office of the City Attorney</t>
  </si>
  <si>
    <t>There is only one drinking fountain provided at 34.75" above the floor.</t>
  </si>
  <si>
    <t>The toilet is located 19" from the sidewall.</t>
  </si>
  <si>
    <t>Reposition the toilet to be within 16" minimum and 18" maximum from the sidewall.</t>
  </si>
  <si>
    <t>1st Floor Garage by Motor Pool</t>
  </si>
  <si>
    <t xml:space="preserve">Handrails are located on one side, and there are no handrail extensions. </t>
  </si>
  <si>
    <t>Install a second handrail on the other wall at a minimum height of 34” and maximum of 38” above the ground. Make sure there are adequate handrail extensions both at the top and bottom of the handrail.</t>
  </si>
  <si>
    <t>1st Floor HR</t>
  </si>
  <si>
    <t>Due to an 8% slope, this accessible route is considered a ramp and there are no handrails.</t>
  </si>
  <si>
    <t>Install handrails at a minimum height of 34” and maximum of 38” above the ground. Make sure there are adequate handrail extensions both at the top and bottom of the handrail.</t>
  </si>
  <si>
    <t>Main Plaza along W Idaho Street</t>
  </si>
  <si>
    <t xml:space="preserve">There are 8 planter openings 7.5" wide, posing a tripping hazard. </t>
  </si>
  <si>
    <t xml:space="preserve">Fill in the openings with mulch, stone, or soil to ensure that the openings in the ground surface do not exceed 0.5". </t>
  </si>
  <si>
    <t>2nd Floor PDS Garage</t>
  </si>
  <si>
    <t>The entrance from the garage has a 2.5% slope.</t>
  </si>
  <si>
    <t>Resurface the entryway to reduce the running slope to a maximum of 2% in all directions.</t>
  </si>
  <si>
    <t>3rd Floor Garage</t>
  </si>
  <si>
    <t>The ramp has a 3.1% cross slope.</t>
  </si>
  <si>
    <t>§405.3</t>
  </si>
  <si>
    <t xml:space="preserve">Reconstruct the ramp to have a cross slope of 2% or less. Ensure that the maximum running slope is 8.3%. </t>
  </si>
  <si>
    <t>1</t>
  </si>
  <si>
    <t>3rd Floor City Council Chambers</t>
  </si>
  <si>
    <t>The running slope of the ramp is 8.7%.</t>
  </si>
  <si>
    <t>Resurface the ramp to reduce the running slope to less than 8.3%.</t>
  </si>
  <si>
    <t>1st Floor Garage</t>
  </si>
  <si>
    <t xml:space="preserve">The walking surface has a running slope of 8.5%. </t>
  </si>
  <si>
    <t>§403.3, §505.2</t>
  </si>
  <si>
    <t xml:space="preserve">Resurface the route to reduce the running slope to a maximum slope of 8.3%. </t>
  </si>
  <si>
    <t>At the entrance doors, there is a 48" leveled maneuvering clearance. Beyond that, the concrete has a slope exceeding 2%.</t>
  </si>
  <si>
    <t>Repave the area in front of the entrance to provide a 60" minimum maneuvering clearance with a maximum slope of 2%. Ensure that the 30"x48" clear floor space in front of the push button has a maximum slope of 2%.</t>
  </si>
  <si>
    <t>W Idaho Street</t>
  </si>
  <si>
    <t>The entrance on west Idaho Street has a 2.6% slope.</t>
  </si>
  <si>
    <t xml:space="preserve">Resurface the entryway to reduce the running slope to a maximum of 2% in all directions. Ensure that the maneuvering clearance is 60" minimum. </t>
  </si>
  <si>
    <t>2nd Floor Garage North Space 222</t>
  </si>
  <si>
    <t xml:space="preserve">There are beams in the accessible parking space reducing the vertical clearance to 76". </t>
  </si>
  <si>
    <t>Relocate the accessible parking space to the back corner to allow the acceessible route not to conflict with the traffic coming up the ramp. Ensure that there is a minimum vertical clearance of 98”.Since the garage does not have an elevator, ensure that the accessible parking space is located on the shortest accessible route from parking to an accessible entrance.</t>
  </si>
  <si>
    <t>Entrance on Idaho St</t>
  </si>
  <si>
    <t>The entrance on Idaho Street next to the Human Resources main entrance has a 4% slope.</t>
  </si>
  <si>
    <t>Resurface the entryway to provide a maneuvering clearance with a maximum running slope of 2% in all directions. Ensure that the maneuvering clearance is 60" minimum.</t>
  </si>
  <si>
    <t>The basket is outside of the unobstructed forward reach range at 51" above the floor.</t>
  </si>
  <si>
    <t>Lower the basket by 3" to meet the accessible reach range of 15" minimum and 48" maximum above the floor.</t>
  </si>
  <si>
    <t>The bin is outside of the unobstructed forward reach range at 51" above the floor.</t>
  </si>
  <si>
    <t>Lower the bin by 3" to meet the accessible reach range of 15" minimum and 48" maximum above the floor.</t>
  </si>
  <si>
    <t>The paper towel dispenser is outside of the unobstructed forward reach range at 53.5" above the floor.</t>
  </si>
  <si>
    <t>Lower the paper towel dispenser by 5.5" to meet the accessible reach range of 48" maximum above the floor.</t>
  </si>
  <si>
    <t>The podium is 41" above the floor.</t>
  </si>
  <si>
    <t>Lower the podium to a maximum of 34" above the floor or have a secondary 34" high surface available adjacent to the podium.</t>
  </si>
  <si>
    <t>Cafeteria</t>
  </si>
  <si>
    <t>The dining and work surface counter is 37" above the floor.</t>
  </si>
  <si>
    <t>The paper towel dispenser is outside of the obstructed forward reach range at 54" above the floor.</t>
  </si>
  <si>
    <t>Lower the paper towel dispenser by 6" to meet the accessible reach range of 48" maximum above the floor.</t>
  </si>
  <si>
    <t>Facilities Office</t>
  </si>
  <si>
    <t>The first aid box is outside of the unobstructed forward reach range at 51.75" above the floor.</t>
  </si>
  <si>
    <t>Lower the first aid box by 3.75" to meet the accessible reach range of 48" maximum above the floor.</t>
  </si>
  <si>
    <t>Patrol Briefing Room</t>
  </si>
  <si>
    <t>The dining and work surface counter is 42" above the floor.</t>
  </si>
  <si>
    <t>The hook is outside of the unobstructed forward reach range at 64" above the floor.</t>
  </si>
  <si>
    <t>Lower the hook by 16" to meet the accessible reach range of 48" maximum above the floor.</t>
  </si>
  <si>
    <t>The locks and hooks are outside of the unobstructed forward reach range at 57" and 73.5" above the floor.</t>
  </si>
  <si>
    <t>Lower the locks and hooks by 9" and 25.5" to meet the accessible reach range of 15" minimum and 48" maximum above the floor.At least 5%, but no fewer than one, locker shall be provided complying with §803.</t>
  </si>
  <si>
    <t>Cafeteria Entrance</t>
  </si>
  <si>
    <t>There is no level turning space at each of the three curb ramps.</t>
  </si>
  <si>
    <t>Reconstruct the curb ramps to ensure that there is a level landing, a minimum of 60" deep, with slopes no greater than 2% in all directions.</t>
  </si>
  <si>
    <t>The running slope of the curb ramp is 10%.</t>
  </si>
  <si>
    <t>Recosntruct the curb ramp to reduce the running slope to a maximum of 8.3%.</t>
  </si>
  <si>
    <t>The running slope of the curb ramp is 10%.There is not adequate turning space.</t>
  </si>
  <si>
    <t>§304.3.1, §405.2</t>
  </si>
  <si>
    <t>Reconstruct the curb ramp to reduce the running slope to a maximum of 8.3%.Repave the curb ramp to ensure that there is a level turning space, a minimum of 60"x60"m at tge vase if the ramp in between the two sloped sides.</t>
  </si>
  <si>
    <t>Repave the area of the sidewalk to remove the crack.</t>
  </si>
  <si>
    <t>The cross slope is 3.5%.</t>
  </si>
  <si>
    <t>The first accessible parking space is not of sufficient width at 93" wide. The parking space has a 3% running slope.</t>
  </si>
  <si>
    <t>§208.2.4, §502.4, §502.2</t>
  </si>
  <si>
    <t>Resurface the parking space to reduce the slope to a maximum of 2% in all directions. Restripe the first accessible parking space to a minimum of 96" wide.</t>
  </si>
  <si>
    <t>HR Door</t>
  </si>
  <si>
    <t>The entrance has a 4% slope.</t>
  </si>
  <si>
    <t>Central Paving Entry Bridge</t>
  </si>
  <si>
    <t>There are no handrails.The running slope of the ramp is 11.1%.</t>
  </si>
  <si>
    <t>Install handrails at a minimum height of 34” and maximum of 38” above the ground. Make sure there are adequate handrail extensions both at the top and bottom of the handrail.Reconstruct the ramp to reduce the running slope to a maximum of 8.3% or reconstruct the ramp to have a maximum slope of 5% with no handrails or level landings.</t>
  </si>
  <si>
    <t xml:space="preserve">The sink is 34.25" above the floor. The dining and work surface counter is 34.25" above the floor.There is no knee clearance underneath the sink. </t>
  </si>
  <si>
    <t>§306.3.3, §902.3, §606.3</t>
  </si>
  <si>
    <t>Lower the sink to the maximum height of 34" above the floor. Provide knee clearance underneath the counter at the sink that is a minimum of 11" deep at 9" above the floor and 8" deep at 27" above the floor.</t>
  </si>
  <si>
    <t>The side grab bar is located more than 12" from the rear wall.</t>
  </si>
  <si>
    <t>Build out the sidewall to ensure that no sections are projecting out into the restroom.</t>
  </si>
  <si>
    <t>Mobile Vendor Carts</t>
  </si>
  <si>
    <t>The counters are 39" and 35" above the ground.</t>
  </si>
  <si>
    <t>The mirror is too high to be accessible at 51" above the floor.</t>
  </si>
  <si>
    <t>The mirrors are too high to be accessible at 46" above the floor.</t>
  </si>
  <si>
    <t>Lower the mirrors so its bottom edge is a maximum height of 40" above the floor.</t>
  </si>
  <si>
    <t>Penguin House</t>
  </si>
  <si>
    <t>Lower the coin slot by 4" to meet the accessible reach range of 48" maximum above the floor.This may require replacing the machine.</t>
  </si>
  <si>
    <t>Giraffe Slide</t>
  </si>
  <si>
    <t>The hand sanitizer dispenser is outside of the unobstructed forward reach range at 53" above the floor.</t>
  </si>
  <si>
    <t>Lower the hand sanitizer dispenser by 5" to meet the accessible reach range of 48" maximum above the floor.</t>
  </si>
  <si>
    <t>EO Wilson Science and Exhibit Hall</t>
  </si>
  <si>
    <t>Audio instructions must be provided that guide the user through all the functions of the machine. Tactile instructions must be provided informing the user on the method of activating the audio instructions.</t>
  </si>
  <si>
    <t>FOZB (Friends of Zoo Boise)</t>
  </si>
  <si>
    <t>Handrails are not located at a compliant height above the stair nosings.</t>
  </si>
  <si>
    <t>Lower the handrails to a minimum height of 34" and a maximum of 38" above the stair nosings. Ensure that the handrails are at a consistent height along the stair treads.</t>
  </si>
  <si>
    <t>Stage</t>
  </si>
  <si>
    <t>The handrails extend 9" at the top above the ramp run and stairwell.</t>
  </si>
  <si>
    <t>Install new handrails that have handrail extensions that either return to a wall, guard, or the landing surface which extend at least 12" beyond the ramp run and stairwell.</t>
  </si>
  <si>
    <t>Friends of Zoo Boise Wooden Ramp</t>
  </si>
  <si>
    <t>The handrail extensions are 10".</t>
  </si>
  <si>
    <t xml:space="preserve">Install new handrails that have handrail extensions that either return to a wall, guard, or the landing surface which extend at least 12" beyond the ramp run. </t>
  </si>
  <si>
    <t>Education Building</t>
  </si>
  <si>
    <t>There are no handrail extensions at the bottom of the stairs.</t>
  </si>
  <si>
    <t>§505.10.2, §505.10.3</t>
  </si>
  <si>
    <t>Install new handrails that have extensions at the slope of the stair flight for a horizontal distance at least equal to one tread depth beyond the last riser nosing. Handrail extensions shall return the wall, guard or landing surface, or shall be continuous to the handrail of an adjacent stair flight.</t>
  </si>
  <si>
    <t>Conservation Cruise</t>
  </si>
  <si>
    <t>There are no handrails provided for boat loading/unloading.</t>
  </si>
  <si>
    <t>Install handrails for boat loading/unloading at a minimum height of 34” and maximum of 38” above the ground. Make sure there are adequate handrail extensions both at the top and bottom of the handrail.</t>
  </si>
  <si>
    <t>Lions Pathway</t>
  </si>
  <si>
    <t>The running slope reaches 9%.</t>
  </si>
  <si>
    <t>Reconstruct the route to reduce the running slope to a maximum of 5% or 8.3% if handrails are level landings are provided.</t>
  </si>
  <si>
    <t>Nagel Beverage Boardwalk</t>
  </si>
  <si>
    <t>The cross slope is 15%.</t>
  </si>
  <si>
    <t>Garbage Cans Across from Giraffe House</t>
  </si>
  <si>
    <t>The clear floor space to the garbage cans has a 5.5% to 8.7% slope.</t>
  </si>
  <si>
    <t>Reconstruct the 30"x48" clear floor space to have a maximum slope of 2% in all directions or relocate the garbage cans adjacent to a level area.</t>
  </si>
  <si>
    <t>Trash Cans at Grevy's Zebra</t>
  </si>
  <si>
    <t>The clear floor space to the trash cans has a 3.8% slope.</t>
  </si>
  <si>
    <t>Gorongosa Entrance at Southern Ground Hornbill</t>
  </si>
  <si>
    <t>The clear floor space at the Southern Ground Hornbill viewing has a 5% slope.</t>
  </si>
  <si>
    <t>Reconstruct a minimum of a 30"x48" clear floor space to have a maximum slope of 2% in all directions.</t>
  </si>
  <si>
    <t>Garbage Can at Gorongosa Entrance Across From Southern Ground Hornbill</t>
  </si>
  <si>
    <t>The clear floor space to the garbage can has a 5% slope.</t>
  </si>
  <si>
    <t>Reconstruct the 30"x48" clear floor space to have a maximum slope of 2% in all directions or relocate the garbage can to a level area.</t>
  </si>
  <si>
    <t>Pupil Room - Butterfly Sanctuary</t>
  </si>
  <si>
    <t>The elevated component is only accessible via a step.</t>
  </si>
  <si>
    <t>Add vertical access to the amenity via a ramp. If a ramp is added, ensure that the slope does not exceed 8.3%, handrails are provided, and there is sufficient room for a level landing at the top and bottom of the ramp.</t>
  </si>
  <si>
    <t>Bench near Giraffe Slide</t>
  </si>
  <si>
    <t>There is not a firm, stable, and slip resistant route to the bench.</t>
  </si>
  <si>
    <t>Relocate the bench adjacent to an accessible route.</t>
  </si>
  <si>
    <t>Trash Can near Giraffe Slide</t>
  </si>
  <si>
    <t>The clear floor space to the trash cans has a 3.5% slope.</t>
  </si>
  <si>
    <t>The entrance has a 3.1% slope.</t>
  </si>
  <si>
    <t>Resurface the entryway to reduce the running slope to a maximum of 2% in all directions for a distance of 60" perpendicular to the doorway.</t>
  </si>
  <si>
    <t>The clear floor space has a 4.1% slope.</t>
  </si>
  <si>
    <t>The running slope at the top of the ramp is 9.5%.</t>
  </si>
  <si>
    <t>Reconstruct the top of the ramp to reduce the running slope to a maximum of 8.3%.</t>
  </si>
  <si>
    <t>There is no level landing provided at the bottom of the ramp.</t>
  </si>
  <si>
    <t>Install a level landing at the bottom of the ramp with a minimum clear length of 36" and a slope no greater than 2% in all directions.</t>
  </si>
  <si>
    <t>Parque Nacional da Gorongosa</t>
  </si>
  <si>
    <t>The cross slope ranges from 2.7% to 4.1%.</t>
  </si>
  <si>
    <t>Reconstruct the route to reduce the cross slope to a maximum of 2% and a maximum running slope of 5%.</t>
  </si>
  <si>
    <t>Main Entrance Parking Adjacent to Park</t>
  </si>
  <si>
    <t>The running slope of the curb ramp is 10%.There is no landing provided at the top of the curb ramp.</t>
  </si>
  <si>
    <t>§406.4, §405.2</t>
  </si>
  <si>
    <t>Reconstruct the curb ramp to reduce the running slope to a maximum of 8.3%.Install a landing at the top of the curb ramp with a minimum clear length of 36" or reconstruct the ramp as a parallel curb ramp.</t>
  </si>
  <si>
    <t>Parque Nacional da Gorongosa Otters</t>
  </si>
  <si>
    <t>The clear floor space at the Otters viewing has a 3.8% cross slope and 4.6% running slope.</t>
  </si>
  <si>
    <t>North Parking by Gate 1</t>
  </si>
  <si>
    <t>The landing has a 3% slope.</t>
  </si>
  <si>
    <t>The running slope of the curb ramp is 10.8%.</t>
  </si>
  <si>
    <t>Bird Holding Door B</t>
  </si>
  <si>
    <t>The entrance has a 9% to 10% slope.</t>
  </si>
  <si>
    <t>Reconstruct the entryway to reduce the running slope to a maximum of 2% in all directions for a distance of 60" perpendicular to the door.</t>
  </si>
  <si>
    <t>African Ranger Station</t>
  </si>
  <si>
    <t>The running slope is 6%.</t>
  </si>
  <si>
    <t>Reconstruct the route to reduce the running slope to a maximum of 5%.</t>
  </si>
  <si>
    <t>Main Entrance Parking Crosswalk</t>
  </si>
  <si>
    <t>The crosswalk paint is fading.</t>
  </si>
  <si>
    <t>For the purposes of achieving greater accessibility and Human Centric Design, restripe the crosswalk to make it more visible to motorists.</t>
  </si>
  <si>
    <t>Giraffes Viewing</t>
  </si>
  <si>
    <t>The clear floor space has a 2.6% to 2.7% slope.</t>
  </si>
  <si>
    <t>The running slope of the ramp is 9.4%.</t>
  </si>
  <si>
    <t>Reconstruct the ramp to reduce the running slope to a maximum of 8.3%.</t>
  </si>
  <si>
    <t>Parque Nacional da Gorongosa Zebra</t>
  </si>
  <si>
    <t>The clear floor space at the Zebra viewing has a 3% slope.</t>
  </si>
  <si>
    <t>The cross slope is 5%.</t>
  </si>
  <si>
    <t>Parque Nacional da Gorongosa Chitengo Camp</t>
  </si>
  <si>
    <t>The cross slope is 6.9%.</t>
  </si>
  <si>
    <t>South American Loop Capybara to Penguin Pavilion</t>
  </si>
  <si>
    <t>The top landing has a 3.5% slope.</t>
  </si>
  <si>
    <t>The turning space has a 3.5% to 3.8% slope.</t>
  </si>
  <si>
    <t>Reconstruct the turning space to reduce the slope to the maximum allowable 2% in all directions.</t>
  </si>
  <si>
    <t>Main Entrance Parking Gate 1</t>
  </si>
  <si>
    <t>The parking spaces have a running slope between 3% and 4%.There are no marked "Van Accessible" spaces as existing accessible spaces are 77", 94", and 97" wide.</t>
  </si>
  <si>
    <t>Resurface the parking spaces to reduce the slope to a maximum of 2% in all directions. Install a 132" wide van accessible parking space for every six accessible parking spaces. Where a 96" wide accessible parking space is provided, a 96" wide access aisle can also be considered an accessible. Add a “van accessible” parking sign at a minimum height of 60" above the ground.</t>
  </si>
  <si>
    <t>Install a 132" wide van accessible parking space for every six accessible parking spaces. Where a 96" wide accessible parking space is provided, a 96" wide access aisle can also be considered an accessible.Add a “van accessible” parking sign at a minimum height of 60" above the ground.</t>
  </si>
  <si>
    <t xml:space="preserve">The painted lines for the accessible parking spaces are faded. </t>
  </si>
  <si>
    <t xml:space="preserve">Restripe and repaint the accessible parking spaces, access aisles, and ISA symbols. </t>
  </si>
  <si>
    <t>The running slope at the Conservation Cruise bridge is 7.9%.</t>
  </si>
  <si>
    <t>Reconstruct the route to reduce the running slope to a maximum of 5% or install handrails and level landings.</t>
  </si>
  <si>
    <t>The entrance has a 6.5% slope.</t>
  </si>
  <si>
    <t>Reconstruct the entryway to reduce the running slope to a maximum of 2% in all directions for a distance of 60" perpendicular to the doorway.</t>
  </si>
  <si>
    <t>African Ranger Station Jeep</t>
  </si>
  <si>
    <t>The elevated component is only accessible a 2' step up.</t>
  </si>
  <si>
    <t>Consider adding vertical access to this play component or adding an additional play component that can be accessed from ground level.</t>
  </si>
  <si>
    <t>Main Entrance Parking Gate 10</t>
  </si>
  <si>
    <t>The parking spaces and access aisle have a 3.3% running slope.One of the accessible parking space is not of sufficient width at 88" wide.</t>
  </si>
  <si>
    <t>§502.2, §502.4</t>
  </si>
  <si>
    <t>Resurface the parking spaces and access aisles to reduce the slope to a maximum of 2% in all directions.Expand the accessible parking space to be a minimum width of 96", or 132" if designated as a van accessible parking space. Ensure the adjacent access aisle remains 60" wide.</t>
  </si>
  <si>
    <t xml:space="preserve">Two parking signs identifying the accessible parking spaces do not meet the minimum height requirement of 60" above the ground. </t>
  </si>
  <si>
    <t>Reinstall the accessible parking signs at each accessible space at a minimum height of 60" above the ground.</t>
  </si>
  <si>
    <t>One of the accessible parking space is not of sufficient width at 88" wide.</t>
  </si>
  <si>
    <t>Expand the accessible parking space to a minimum of 96" wide.</t>
  </si>
  <si>
    <t>The cross slope is 10.5%.</t>
  </si>
  <si>
    <t>Parque Nacional da Gorongosa Warthog</t>
  </si>
  <si>
    <t>The clear floor space has a 3.1% slope at the middle window and 2.3% at the side window.</t>
  </si>
  <si>
    <t>Giant Anteater Exhibit</t>
  </si>
  <si>
    <t>The clear floor space at the Giant Anteater viewing has a 4.3% slope.</t>
  </si>
  <si>
    <t>Incorporate into Future Project</t>
  </si>
  <si>
    <t>South American Loop</t>
  </si>
  <si>
    <t>The ramp has a 13.9% cross slope in front of the Coati.</t>
  </si>
  <si>
    <t>Reconstruct the ramp to have a cross slope of 2% or less.</t>
  </si>
  <si>
    <t>Kinkajou South American Loop</t>
  </si>
  <si>
    <t>The elevated viewing window is only accessible via a 1.5" step.The clear floor space at the exhibit's viewing window has a 2.5% slope.</t>
  </si>
  <si>
    <t>§305.2, §405</t>
  </si>
  <si>
    <t>Reconstruct the cement pad adjacent to the viewing window so it is flush with the surrounding ground and has a maximum of a 2% slope in all directions.Reconstruct a minimum of a 30"x48" clear floor space to have a maximum slope of 2% in all directions.</t>
  </si>
  <si>
    <t>Main Entrance Parking Gate 9</t>
  </si>
  <si>
    <t>The running slope of the curb ramp is 9.2%.</t>
  </si>
  <si>
    <t>The clear floor space at the Zebra viewing has a 10% slope.</t>
  </si>
  <si>
    <t>The landing has a 2.3% cross slope and 4.6% running slope.</t>
  </si>
  <si>
    <t>Collister Library</t>
  </si>
  <si>
    <t>Staff Area</t>
  </si>
  <si>
    <t>There is only one drinking fountain provided and the spout is 31.5" above the floor.</t>
  </si>
  <si>
    <t>The accessible parking sign is 36" above the ground.</t>
  </si>
  <si>
    <t xml:space="preserve">Leased Property </t>
  </si>
  <si>
    <t>The curb ramp has a 3% cross slope.</t>
  </si>
  <si>
    <t>Resurface the curb ramp to have a cross slope of 2% or less, unless the accessible space and curb are relocated per ID #3495.</t>
  </si>
  <si>
    <t>The accessible parking space can be located closer to the library's entrance.</t>
  </si>
  <si>
    <t>Consider relocating the accessible parking space, access aisle, and curb ramp directly in front of the library's entrance. This will reduce the distance a person using the space will have to travel.</t>
  </si>
  <si>
    <t>The hooks are outside of the unobstructed forward reach range at 67.5" above the floor.</t>
  </si>
  <si>
    <t>Lower the hooks by 19.5" to meet the accessible reach range of 48" maximum above the floor.</t>
  </si>
  <si>
    <t>Office</t>
  </si>
  <si>
    <t>The hooks are outside of the unobstructed forward reach range at 78" above the floor.</t>
  </si>
  <si>
    <t>Lower at least one hook by 30" to meet the accessible reach range of 15" minimum and 48" maximum above the floor.</t>
  </si>
  <si>
    <t>The microwave is outside of the unobstructed forward reach range at 52" above the floor.</t>
  </si>
  <si>
    <t>Lower the microwave by 4" to meet the accessible reach range of 15" minimum and 48" maximum above the floor.</t>
  </si>
  <si>
    <t>The urinal is 25" above the floor.</t>
  </si>
  <si>
    <t>The urinal is 18.5" above the floor.</t>
  </si>
  <si>
    <t>Grass Area</t>
  </si>
  <si>
    <t>The ramp leading to the grass area has no handrails.</t>
  </si>
  <si>
    <t>Entrance Stairs</t>
  </si>
  <si>
    <t>There are no handrails on one side of the stairwell.</t>
  </si>
  <si>
    <t>Entrance Ramp</t>
  </si>
  <si>
    <t>Handrails are not at a compliant height at 32" above the floor.</t>
  </si>
  <si>
    <t>Raise the handrails to a minimum height of 34" and a maximum of 38" above the ground. Ensure that the handrails are at a consistent height along the walking surface.</t>
  </si>
  <si>
    <t>There is not a firm, stable, and slip resistant route to the bleachers.</t>
  </si>
  <si>
    <t>Ramp to Exterior Park Restrooms</t>
  </si>
  <si>
    <t>The running slope of the ramp is 9.1% and 9.6% at the top.</t>
  </si>
  <si>
    <t>Parking by Tennis Courts</t>
  </si>
  <si>
    <t>The parking space has a 5% running slope and 2.3% cross slope.The access aisle has a 2.5% slope.</t>
  </si>
  <si>
    <t>Resurface the parking space and access aisle to reduce the slope to a maximum of 2% in all directions.</t>
  </si>
  <si>
    <t>The accessible parking sign is 50" high and not centered on the space.</t>
  </si>
  <si>
    <t>Accessible Seat</t>
  </si>
  <si>
    <t>The clear floor space for the pool lift has a 3.1% slope.</t>
  </si>
  <si>
    <t>The running slope of the ramp is 11.4%.</t>
  </si>
  <si>
    <t>Pool Deck Sunscreen Dispenser</t>
  </si>
  <si>
    <t>The clear floor space has a 2.8% slope.</t>
  </si>
  <si>
    <t>The clear floor space has a 3.2% slope.</t>
  </si>
  <si>
    <t xml:space="preserve">The landing clear width is less than 36". </t>
  </si>
  <si>
    <t>The landing clear width is required to be as wide as the curb ramp. Is that the same for detectable warnings? What is the applicable code?</t>
  </si>
  <si>
    <t>There is a total of 53 parking spaces but only two accessible parking spaces, neither of which are marked as "van accessible".</t>
  </si>
  <si>
    <t>§208.2.4, §208.2</t>
  </si>
  <si>
    <t>Restripe an accessible parking space as a 132" wide van accessible parking space with an adjacent 60" access aisle. Add a “van accessible” parking sign at a minimum height of 60" above the ground.</t>
  </si>
  <si>
    <t>The top of the access aisle has a 2.8% slope.</t>
  </si>
  <si>
    <t xml:space="preserve">There is a total of 53 parking spaces, and only 2 are designated as accessible. The accessible parking sign is 54.5" above the ground. </t>
  </si>
  <si>
    <t>§208.2, §502.6</t>
  </si>
  <si>
    <t>Paint at least one more accessible parking space with a 96" minimum width. The accessible space and the adjoining access aisle shall have a maximum slope of 2% in all directions.Remount the existing accessible parking sign and install a new sign for the additional accessible space at a minimum height of 60" above the ground.</t>
  </si>
  <si>
    <t>The badge scanner is outside of the unobstructed forward reach range at 52" above the floor.</t>
  </si>
  <si>
    <t>Lower the badge scanner by 4" to meet the accessible reach range of 48" maximum above the floor.</t>
  </si>
  <si>
    <t>Drinking fountains</t>
  </si>
  <si>
    <t>The height of the tall drinking fountain is not compliant at 37" above the floor.</t>
  </si>
  <si>
    <t>Raise the existing drinking fountain in order to comply with the 38" minimum and 43" maximum spout height above the floor.</t>
  </si>
  <si>
    <t>The clear floor space to access the card scanner at the main entrance is not large enough.</t>
  </si>
  <si>
    <t>Expand the clear floor space to be 30"x48" with a maximum slope of 2% in all directions.</t>
  </si>
  <si>
    <t>The entrance has a 3%.</t>
  </si>
  <si>
    <t>Restroom 4</t>
  </si>
  <si>
    <t>The hooks are outside of the unobstructed forward reach range at 64" above the floor.</t>
  </si>
  <si>
    <t>Lower at least one of the hooks by 16" to meet the accessible reach range of 48" maximum above the floor.</t>
  </si>
  <si>
    <t>The dining and work surface counter is 34.5" above the floor.</t>
  </si>
  <si>
    <t>Restroom 3</t>
  </si>
  <si>
    <t>Restroom 2</t>
  </si>
  <si>
    <t>The soap dispenser is outside of the unobstructed forward reach range at 54" above the floor.</t>
  </si>
  <si>
    <t>Lower the soap dispenser by 6" to meet the accessible reach range of 48" maximum above the floor.</t>
  </si>
  <si>
    <t>Restroom 1</t>
  </si>
  <si>
    <t>The hooks are outside of the unobstructed forward reach range at 64.5" above the floor.</t>
  </si>
  <si>
    <t>Lower at least one of the hooks by 16.5" to meet the accessible reach range of 48" maximum above the floor.</t>
  </si>
  <si>
    <t>The soap dispenser is outside of the obstructed forward reach range at 48.5" above the floor.</t>
  </si>
  <si>
    <t>Lower the soap dispenser by 0.5" to meet the accessible reach range of 48" maximum above the floor.</t>
  </si>
  <si>
    <t>The sink is 34.75" above the floor.</t>
  </si>
  <si>
    <t>Lower the sink to the maximum height of 34" above the floor.</t>
  </si>
  <si>
    <t>Learning Center Left Classroom</t>
  </si>
  <si>
    <t>Lower the paper towel dispenser by 4" to meet the accessible reach range of 15" minimum and 48" maximum above the floor.</t>
  </si>
  <si>
    <t>The dining and work surface counter and sink are 36.25" above the floor.</t>
  </si>
  <si>
    <t>§306.3, §902.3</t>
  </si>
  <si>
    <t>A 30" long portion of the dining and work surface must be no higher than 34” above the floor.Provide knee clearance that is a minimum of 11" deep at 9" above the floor and 8" deep.</t>
  </si>
  <si>
    <t>The paper towel dispenser is outside of the obstructed forward reach range at 54.25" above the floor.</t>
  </si>
  <si>
    <t>Lower the paper towel dispenser by 10.25" to meet the accessible reach range of 44" maximum above the floor.</t>
  </si>
  <si>
    <t>The hook is outside of the unobstructed forward reach range at 49" above the floor.</t>
  </si>
  <si>
    <t>Lower the hook by 1" to meet the accessible reach range of 48" maximum above the floor.</t>
  </si>
  <si>
    <t>The mirror is too high to be accessible at 42" above the floor.</t>
  </si>
  <si>
    <t>There are no accessible parking spaces as the current space is made of gravel.</t>
  </si>
  <si>
    <t>Install an accessible parking space that is a minimum of 132" wide. Ensure the ground surface is stable, firm, and slip resistant.Install a 60" wide access aisle connecting to an accessible route. Install a sign 60" above the ground.</t>
  </si>
  <si>
    <t>Picnic Table at the Front of the Learning Center</t>
  </si>
  <si>
    <t>There is not a firm, stable, and slip resistant route to the picnic tables and garbage can.</t>
  </si>
  <si>
    <t>Construct a firm, stable, and slip resistant accessible route with maximum cross and running slopes of 2% and 5% respectively. Install an accessible picnic table at a minimum height of 28" and maximum of 34". Provide knee clearance that is a minimum of 11" deep at 9" above the floor and 8" deep.</t>
  </si>
  <si>
    <t>Outdoor Program Area</t>
  </si>
  <si>
    <t xml:space="preserve">There is not a firm, stable, and slip resistant route to three picnic tables, three benches, a garbage can, and the nature play area.The outdoor program area path near the garden has a 12.6% running slope. </t>
  </si>
  <si>
    <t>§403.3, §302.1, §305</t>
  </si>
  <si>
    <t>Construct a firm, stable, and slip resistant accessible route with a maximum cross slope of 2% and maximum running slope of 5%. At least one accessible route shall connect the learning center with all accessible spaces and elements.Reconstruct the route to reduce the running slope to a maximum of 5%. Ensure that the cross slope is a maximum of 2%.</t>
  </si>
  <si>
    <t>The soap holder is outside of the unobstructed forward reach range at 49" above the floor.</t>
  </si>
  <si>
    <t>Lower the soap holder by 1" to meet the accessible reach range of 15" minimum and 48" maximum above the floor.</t>
  </si>
  <si>
    <t>The elevator call buttons are outside of the unobstructed forward reach range at 51" to 58" above the floor.</t>
  </si>
  <si>
    <t>§308.2.1, §407.2.1.1</t>
  </si>
  <si>
    <t>Lower the elevator call buttons by 3" to 10" to meet the accessible reach range of 15" minimum and 48" maximum above the floor.</t>
  </si>
  <si>
    <t>Teen Center</t>
  </si>
  <si>
    <t>The soap dispenser is outside of the obstructed forward reach range at 52" above the floor.</t>
  </si>
  <si>
    <t>Lower the soap dispenser by 4" to meet the accessible reach range of 15" minimum and 48" maximum above the floor.</t>
  </si>
  <si>
    <t>The paper towel dispenser is outside of the obstructed forward reach range at 57" above the floor.</t>
  </si>
  <si>
    <t>Lower the paper towel dispenser by 9" to meet the accessible reach range of 15" minimum and 48" maximum above the floor.</t>
  </si>
  <si>
    <t>The gym entrance has a 5.4% slope within the doorways maneuvering clearance.</t>
  </si>
  <si>
    <t>Reconstruct the entryway's maneuvering clearance to reduce the slope to a maximum of 2% in all directions for the width of the double doors.</t>
  </si>
  <si>
    <t>The middle entrance has a slope exceeding 2% within the doorways maneuvering clearance.</t>
  </si>
  <si>
    <t>The gym entrance has a 7.8% slope within the doorway's maneuvering clearance.</t>
  </si>
  <si>
    <t>§404.2.4.1, §404.2.4.4</t>
  </si>
  <si>
    <t>Pottery Studio</t>
  </si>
  <si>
    <t>The height of the sink is compliant at 34" however, the wood at the base of the sink prevents the use of the provided knee clearance. The pipes under the sink are not covered.</t>
  </si>
  <si>
    <t>§306.3, §606.5</t>
  </si>
  <si>
    <t>Provide knee clearance underneath the counter at the sink that is a minimum of 11" deep at 9" above the floor and 8" deep at 27" above the floor by removing the wood at the base of the sink.Wrap the pipes beneath the sink with soft protective wrap or plastic.</t>
  </si>
  <si>
    <t xml:space="preserve">The sink is 34.75" above the floor. There is no knee clearance underneath the sink.The work surface counter and sink is 34.75" above the floor. </t>
  </si>
  <si>
    <t>Lower the sink to the maximum height of 34" above the floor. Provide knee clearance underneath the counter at the sink that is a minimum of 11" deep at 9" above the floor and 8" deep at 27" above the floor.A 30" portion of the work surface must be no higher than 34” above the floor.</t>
  </si>
  <si>
    <t>The hooks are outside of the unobstructed forward reach range at 66" above the floor.</t>
  </si>
  <si>
    <t>Lower at least one hook by 18" to meet the accessible reach range of 48" maximum above the floor.</t>
  </si>
  <si>
    <t>The entrance has a 2.2% slope and a 5.5% slope on the right side.</t>
  </si>
  <si>
    <t>Reconstruct the entryway to reduce the slope to a maximum of 2% in all directions.</t>
  </si>
  <si>
    <t>Dance Room</t>
  </si>
  <si>
    <t>The entrance has a 2.9%-3.8% slope.</t>
  </si>
  <si>
    <t>Between the two hinged or pivoted doors, the width is 40.5".</t>
  </si>
  <si>
    <t>Expand the space to a minimum of 48" wide between the two doors to ensure adequate maneuvering clearance between the two doorways or remove the inside set of doors.</t>
  </si>
  <si>
    <t>Information Holder</t>
  </si>
  <si>
    <t>The information holders are outside of the unobstructed forward reach range at 56.5" above the floor.</t>
  </si>
  <si>
    <t>Lower the information holders by 8.5" to meet the accessible reach range of 15" minimum and 48" maximum above the floor.</t>
  </si>
  <si>
    <t>Vending Machines</t>
  </si>
  <si>
    <t>The Dasani vending machine buttons are outside of the unobstructed forward reach range at 54" above the floor.</t>
  </si>
  <si>
    <t>Lower the Dasani vending machine buttons by 6" to meet the accessible reach range of 15" minimum and 48" maximum above the floor.This may require replacing the vending machine.</t>
  </si>
  <si>
    <t>The Powerade vending machine buttons are outside of the unobstructed forward reach range at 53.5" above the floor.</t>
  </si>
  <si>
    <t>Lower the Powerade vending machine buttons by 5.5" to meet the accessible reach range of 15" minimum and 48" maximum above the floor.This may require replacing the vending machine.</t>
  </si>
  <si>
    <t>The snack vending machine buttons are outside of the unobstructed forward reach range at 63" above the floor.</t>
  </si>
  <si>
    <t>Lower the snack vending machine buttons by 15" to meet the accessible reach range of 15" minimum and 48" maximum above the floor.This may require replacing the vending machine.</t>
  </si>
  <si>
    <t>There is not a wheelchair accessible restroom stall in the Women's Basement Restroom.</t>
  </si>
  <si>
    <t>§213.3.1, §604.8.1.1</t>
  </si>
  <si>
    <t>Expand the existing ambulatory stall to create a wheelchair accessible toilet compartment a minimum of 60" wide and 56" deep.</t>
  </si>
  <si>
    <t>The mirror is too high to be accessible at 54" above the floor.</t>
  </si>
  <si>
    <t>The mirror is too high to be accessible at 53.25" above the floor.</t>
  </si>
  <si>
    <t>The shower controls are 54" above the floor.</t>
  </si>
  <si>
    <t>§608.5.1</t>
  </si>
  <si>
    <t xml:space="preserve">Adjust the height of shower controls to a minimum height of 38" and a maximum height of 48" above the floor. </t>
  </si>
  <si>
    <t>The urinals are 24" above the floor.</t>
  </si>
  <si>
    <t>There are two drinking fountains with a spout height of 35". One of the drinking fountains is broken.</t>
  </si>
  <si>
    <t>§602.7</t>
  </si>
  <si>
    <t>Raise one of the drinking fountains to a minimum spout height of 38" above the floor and a maximum of 43" above the floor.Repair the broken drinking fountain.</t>
  </si>
  <si>
    <t>The shower controls are 56" above the floor.</t>
  </si>
  <si>
    <t>The shower head is installed at 61" above the floor.</t>
  </si>
  <si>
    <t>Install a secondary shower head with a 59" long minimum hose to allow for a user to sit or stand that is a maximum of 48" above the floor.</t>
  </si>
  <si>
    <t>Stairwell by Men’s Basement Restroom</t>
  </si>
  <si>
    <t>§505.10.3</t>
  </si>
  <si>
    <t>Stairwell Extensions</t>
  </si>
  <si>
    <t>There are no handrail extensions at the top of the stairs.</t>
  </si>
  <si>
    <t>§505.10.2</t>
  </si>
  <si>
    <t>Install new handrails with extensions that extend at least 12" horizontally above the landing beginning directly above the first stair riser nosing.</t>
  </si>
  <si>
    <t>The parking spaces have a 3% running slope.</t>
  </si>
  <si>
    <t>Reconstruct the parking spaces to reduce the slope to a maximum of 2% in all directions.</t>
  </si>
  <si>
    <t>The accessible parking sign is 52.75" above the ground.</t>
  </si>
  <si>
    <t>The parking space has a 4.2% slope.</t>
  </si>
  <si>
    <t>The running slope of the ramp is 12.7%. The cross slope of the ramp is 3.2%.</t>
  </si>
  <si>
    <t>§405.2, §405.3</t>
  </si>
  <si>
    <t>Reconstruct the ramp to reduce the running slope to less than 8.3% and the cross slope to less than 2%.</t>
  </si>
  <si>
    <t>Tennis Court Parking</t>
  </si>
  <si>
    <t>The parking spaces and access aisle have slopes exceeding 2%.</t>
  </si>
  <si>
    <t>Office Parking</t>
  </si>
  <si>
    <t>The access aisles is not of sufficient width at 52" wide.</t>
  </si>
  <si>
    <t>The bottom landing of the ramp has a 3.7% slope.</t>
  </si>
  <si>
    <t>Resurface the bottom landing to have slopes that are less than 2% in all directions.</t>
  </si>
  <si>
    <t>Tennis Court</t>
  </si>
  <si>
    <t>There is not adequate maneuvering clearance to operate the gate.The running slope is 14.4%.</t>
  </si>
  <si>
    <t>§403.3, §404.2.4.1</t>
  </si>
  <si>
    <t>Change the direction that the gate swings or expand the area for which the gate opens by removing obstructions to provide adequate maneuvering clearance.Reconstruct the route to reduce the running slope to a maximum of 5%.</t>
  </si>
  <si>
    <t xml:space="preserve">There is no signage present identifying the accessible parking spaces. </t>
  </si>
  <si>
    <t>The rubber on the stairwell is uplifting posing a tripping hazard.</t>
  </si>
  <si>
    <t>Adhere the rubber to the stairwells.</t>
  </si>
  <si>
    <t>Parking for the Fort Boise Community Center and Senior Center</t>
  </si>
  <si>
    <t>The access aisles are not of sufficient width at 53" and 54" wide. The access aisle has a 2.2% slope.There are no marked "Van Accessible" spaces.</t>
  </si>
  <si>
    <t>§208.2.4, §502.3, §502.4</t>
  </si>
  <si>
    <t>Repaint the access aisles so that all the access aisles are a minimum of 60” wide. Resurface the access aisle to reduce the slope to a maximum of 2% in all directions.Add a 132" wide van accessible parking space for every six vehicle parking spaces. Add a “van accessible” parking sign at a minimum height of 60" above the ground.</t>
  </si>
  <si>
    <t>Step Ahead Idaho</t>
  </si>
  <si>
    <t>The top two rows of the paper holders are outside of the unobstructed forward reach range.</t>
  </si>
  <si>
    <t>Lower the paper holders to meet the accessible reach range of 15" minimum and 48" maximum above the floor.</t>
  </si>
  <si>
    <t>The work surface counter is 40" above the floor.There is no knee clearance underneath the counter.</t>
  </si>
  <si>
    <t>Lower the work surface counter to a maximum height of 34” above the floor or provide a lower, accessible computer work station.Provide knee clearance underneath the counter at the sink that is a minimum of 11" deep at 9" above the floor and 8" deep at 27" above the floor.</t>
  </si>
  <si>
    <t>Teton Room B</t>
  </si>
  <si>
    <t>Main Entrance Laptop Station</t>
  </si>
  <si>
    <t>The parking spaces closest to Camp Rhino Boise have slopes ranging from 2.6% to 5.4%. The access aisle has a 2.7% slope.</t>
  </si>
  <si>
    <t>Advisory §502.3</t>
  </si>
  <si>
    <t>For the purposes of achieving greater accessibility and Human Centric Design, where possible, it is preferable that a sidewalk be constructed in front of the accessible parking spaces.The sidewalk shall be connected to a marked crosswalk to access the library.</t>
  </si>
  <si>
    <t>The parking spaces have a 4% to 4.4% slope. The access aisle has a 2.6% slope</t>
  </si>
  <si>
    <t>The accessible parking signs are 50" and 48" above the ground. The signs are also crooked.</t>
  </si>
  <si>
    <t>Dasani Vending Machine</t>
  </si>
  <si>
    <t>The vending machine controls are outside of the unobstructed forward reach range at 49" above the floor.</t>
  </si>
  <si>
    <t>Lower the vending machine controls by 1" to meet the accessible reach range of 15" minimum and 48" maximum above the floor.This may require replacing the vending machine.</t>
  </si>
  <si>
    <t>The vending machine controls are outside of the unobstructed forward reach range at 56" above the floor.</t>
  </si>
  <si>
    <t>Lower the vending machine controls by 8" to meet the accessible reach range of 15" minimum and 48" maximum above the floor.This may require replacing the vending machines.</t>
  </si>
  <si>
    <t>The hook is outside of the unobstructed forward reach range at 58" above the floor.</t>
  </si>
  <si>
    <t>Lower the hook by 10" to meet the accessible reach range of 48" maximum above the floor.</t>
  </si>
  <si>
    <t>Locker Rooms 1, 2, 3, 4, and 8</t>
  </si>
  <si>
    <t>The paper towel dispensers in Locker Rooms 1, 2, 3, 4, and 8 are outside of the unobstructed forward reach range at 51" above the floor.</t>
  </si>
  <si>
    <t>Lower the paper towel dispensers by 3" to meet the accessible reach range of 15" minimum and 48" maximum above the floor.</t>
  </si>
  <si>
    <t>The toilet compartments in Locker Rooms 1, 2, 3, 4, 6, 7, and 8 are 49" wide and 70" long.</t>
  </si>
  <si>
    <t>Expand the non-accessible stalls into 60" wide wheelchair accessible toilet stalls, complying with §604.8.</t>
  </si>
  <si>
    <t>The toilet seat covers in Locker Rooms 1, 2, 3, 4, 6, 7, and 8 are outside of the unobstructed forward reach range at 51" above the floor.</t>
  </si>
  <si>
    <t>Lower the toilet seat covers by 3" to meet the accessible reach range of 15" minimum and 48" maximum above the floor.</t>
  </si>
  <si>
    <t>Lower the hook by 16" to meet the accessible reach range of 15" minimum and 48" maximum above the floor.</t>
  </si>
  <si>
    <t>The hook adjacent to the shower is outside of the unobstructed forward reach range at 54" above the floor.</t>
  </si>
  <si>
    <t>Lower the hook by 6" to meet the accessible reach range of 48" maximum above the floor.</t>
  </si>
  <si>
    <t>Food Court Ramp</t>
  </si>
  <si>
    <t>There are no handrails.The running slope of the ramp ranges from 9.3% to 9.6%.</t>
  </si>
  <si>
    <t>Install handrails at a minimum height of 34” and maximum of 38” above the ground. Make sure there are adequate handrail extensions both at the top and bottom of the handrail.Reconstruct the ramp to reduce the running slope to a maximum of 8.3%.</t>
  </si>
  <si>
    <t>Pilot Lounge Ramp</t>
  </si>
  <si>
    <t>The running slope at the top of the ramp is 8.8%.</t>
  </si>
  <si>
    <t>Reconstruct the ramp to reduce the running slope to a maximum of 8.3%.Ensure that there are 60" level landings at the top and bottom of the ramp.</t>
  </si>
  <si>
    <t>The drink dispensers are outside of the unobstructed forward reach range at 51" above the floor.</t>
  </si>
  <si>
    <t>Lower the drink dispensers by 3" to meet the accessible reach range of 15" minimum and 48" maximum above the floor.</t>
  </si>
  <si>
    <t>The paper towel dispenser is outside of the obstructed forward reach range at 49" above the floor.</t>
  </si>
  <si>
    <t>Lower the paper towel dispenser by 1" to meet the accessible reach range of 15" minimum and 48" maximum above the floor.</t>
  </si>
  <si>
    <t>1st Floor Women’s Restroom Ambulatory Stall</t>
  </si>
  <si>
    <t>The coat hook is outside of the unobstructed forward reach range at 64.25" above the floor.</t>
  </si>
  <si>
    <t>§604.8.3</t>
  </si>
  <si>
    <t>Lower the coat hook by 16.25" to meet the accessible reach range of 48" maximum above the floor.</t>
  </si>
  <si>
    <t>The coat hook is outside of the unobstructed forward reach range at 61.25" above the floor.</t>
  </si>
  <si>
    <t>Lower the coat hook by 13.25" to meet the accessible reach range of 48" maximum above the floor.</t>
  </si>
  <si>
    <t>§604.5.2_x000D_
§604.5.2</t>
  </si>
  <si>
    <t>The urinal is 24" above the floor.</t>
  </si>
  <si>
    <t>The shower controls are 50" above the floor.</t>
  </si>
  <si>
    <t>The shower spray unit holder is broken off.</t>
  </si>
  <si>
    <t>Install a new shower spray unit holder.</t>
  </si>
  <si>
    <t>Locker Rooms 1, 2, 3, and 4</t>
  </si>
  <si>
    <t>The urinals in Locker Rooms 1, 2, 3, and 4 are 23.5" above the floor.</t>
  </si>
  <si>
    <t>Lower the urinals to a maximum height of 17" above the floor.</t>
  </si>
  <si>
    <t>Locker Room 7</t>
  </si>
  <si>
    <t>Locker Room 8</t>
  </si>
  <si>
    <t>The urinal is 29" above the floor.</t>
  </si>
  <si>
    <t>Locker Room 6</t>
  </si>
  <si>
    <t>The faucet requires twisting of the wrist.</t>
  </si>
  <si>
    <t>Replace the faucet with one that can be operated with a closed fist and without twisting the wrist.</t>
  </si>
  <si>
    <t>Locker Room 4</t>
  </si>
  <si>
    <t>The urinal is 30.25" above the floor.</t>
  </si>
  <si>
    <t>The centerlines of the toilets in locker rooms 1, 2, 3, 4, 6, 7, and 8 are 19" from the sidewall.</t>
  </si>
  <si>
    <t>Reposition the centerlines of the toilets to be within 16" minimum and 18" maximum from the sidewall.</t>
  </si>
  <si>
    <t>Reposition the centerline of the toilet to be within 17" minimum and 19" maximum from the sidewall.</t>
  </si>
  <si>
    <t>Ramp to Locker Rooms 1-4</t>
  </si>
  <si>
    <t>The handrail extensions are 6.5".</t>
  </si>
  <si>
    <t>The distance between the handrail gripping surface and the wall is less than 1.5".There are no handrail extensions for the ramp.</t>
  </si>
  <si>
    <t>§505.10, §505.6</t>
  </si>
  <si>
    <t>Remount the handrails a minimum of 1.5" away from the wall.Extend the ramp handrails 12” horizontally beyond the top and bottom of ramp runs.</t>
  </si>
  <si>
    <t>The handrails are 39" above the floor.</t>
  </si>
  <si>
    <t xml:space="preserve">Lower the handrails to a minimum height of 34" and a maximum of 38" above the ground. Ensure that the handrails are at a consistent height along the walking surface. </t>
  </si>
  <si>
    <t>Header Rink Plumbing</t>
  </si>
  <si>
    <t>Cutting Edge Sports Parking</t>
  </si>
  <si>
    <t>The parking space has a 2.6% slope at the ISA symbol.</t>
  </si>
  <si>
    <t>The parking space has a 3.1% slope and the access aisle has a 2.5% slope.</t>
  </si>
  <si>
    <t>The parking space has a 3.8% slope.</t>
  </si>
  <si>
    <t>The parking space has a 2.5% slope.</t>
  </si>
  <si>
    <t>The running slopes of the ramp at the top is 10.1% and the bottom is 8.4%.</t>
  </si>
  <si>
    <t>The hooks are outside of the unobstructed forward reach range at 56" above the floor.</t>
  </si>
  <si>
    <t>Lower the hooks by 8" to meet the accessible reach range of 48" maximum above the floor.</t>
  </si>
  <si>
    <t>The paper towel dispenser is outside of the unobstructed forward reach range at 61.5" above the floor.</t>
  </si>
  <si>
    <t>Lower the paper towel dispenser by 13.5" to meet the accessible reach range of 15" minimum and 48" maximum above the floor.</t>
  </si>
  <si>
    <t>The hooks are outside of the unobstructed forward reach range at 55" above the floor.</t>
  </si>
  <si>
    <t>Lower the hooks by 7" to meet the accessible reach range of 15" minimum and 48" maximum above the floor.</t>
  </si>
  <si>
    <t>Employee Area</t>
  </si>
  <si>
    <t>The adjustable shower head is broken.</t>
  </si>
  <si>
    <t>Replace the adjustable shower head. Ensure that there is a 59" long hose to allow for a user to sit or stand.</t>
  </si>
  <si>
    <t>The adjustable shower head bar is missing and the top part of the bar is broken.</t>
  </si>
  <si>
    <t>§609.3, §607.6</t>
  </si>
  <si>
    <t>Install a new shower head with a 59" long minimum hose to allow for a user to sit or stand. Ensure that the shower head is located at least a distance of 12" or greater above the grab bar.</t>
  </si>
  <si>
    <t>The shower controls are 70" above the floor.</t>
  </si>
  <si>
    <t>The curb ramp does not have a detectable warning.</t>
  </si>
  <si>
    <t xml:space="preserve">The accessible parking sign is 45" above the ground and not centered. The access aisle does not extend the full length of the parking space. </t>
  </si>
  <si>
    <t>§502.6, §502.3.2</t>
  </si>
  <si>
    <t>Remount the accessible parking sign at a minimum height of 60" above the ground.Paint the access aisle so it extends the full length of the parking space it serves.</t>
  </si>
  <si>
    <t>One accessible parking sign is missing and the existing accessible parking sign is 33.5" above the ground.</t>
  </si>
  <si>
    <t>Install an accessible parking sign and remount the existing accessible sign to ensure that the sign is at a minimum height of 60" above the ground.</t>
  </si>
  <si>
    <t>The painted lines for the accessible parking space are missing along the concrete path.</t>
  </si>
  <si>
    <t>Paint a line along the concrete path of the accessible parking space.</t>
  </si>
  <si>
    <t>The accessible parking space signs are 37" and 33" above the ground.</t>
  </si>
  <si>
    <t>The clear floor space at the garbage can has a 2.8% slope.</t>
  </si>
  <si>
    <t>The clear floor space at the garbage can has a 2.2% slope.</t>
  </si>
  <si>
    <t>The main entrance's maneuvering clearance has a 2.4% slope.</t>
  </si>
  <si>
    <t>The clear floor space at the garbage can has a 2.3% slope.</t>
  </si>
  <si>
    <t>The clear floor space at the garbage can has a 2.5% slope.</t>
  </si>
  <si>
    <t>The clear floor space at the drinking fountain has a 6.1% slope.</t>
  </si>
  <si>
    <t xml:space="preserve">The pool has a sloped entry that was unable to be assessed due to the pool being covered for the winter season. </t>
  </si>
  <si>
    <t>§1009.3.2, §1009.3.3</t>
  </si>
  <si>
    <t>When the pool is uncovered, ensure that the sloped entry extends to a minimum depth of 24" and a maximum depth of 30".Install at least two handrails on the sloped entry with a minimum clear width of 33" and maximum of 38". The handrails shall have a minimum height of 34" and maximum of 38" above the floor.</t>
  </si>
  <si>
    <t>The clear floor space at the sunscreen dispenser has a 4.4% slope.</t>
  </si>
  <si>
    <t>The lock is outside of the unobstructed forward reach range at 50" above the floor.</t>
  </si>
  <si>
    <t>Lower the lock by 2" to meet the accessible reach range of 15" minimum and 48" maximum above the floor.</t>
  </si>
  <si>
    <t>Mailbox</t>
  </si>
  <si>
    <t>The mailbox is outside of the unobstructed forward reach range at 59" above the floor.</t>
  </si>
  <si>
    <t>Lower the mailbox by 11" to meet the accessible reach range of 15" minimum and 48" maximum above the floor.</t>
  </si>
  <si>
    <t>Closet/Laundry Space</t>
  </si>
  <si>
    <t>The closet/laundry space is 59" wide and 63" deep therefore, the turning space is not large enough.</t>
  </si>
  <si>
    <t>Remove the trunk from the closet or push the washing machine and dryer back 1" to allow for a 60" wide turning space.</t>
  </si>
  <si>
    <t xml:space="preserve">The building safety buttons are outside of the unobstructed forward reach range at 50" above the floor.The alarm controls are outside of the unobstructed forward reach range at 58" above the floor. </t>
  </si>
  <si>
    <t>Lower the building safety buttons and alarm controls to meet the accessible reach range of 15" minimum and 48" maximum above the floor.</t>
  </si>
  <si>
    <t>The gate latch is outside of the unobstructed forward reach range at 58" above the floor.</t>
  </si>
  <si>
    <t xml:space="preserve">Lower the gate latch by 10" to meet the accessible reach range of 15" minimum and 48" maximum above the floor. Ensure the gate latch can be opened from both ends. </t>
  </si>
  <si>
    <t>The work surface counter is 36" above the floor.</t>
  </si>
  <si>
    <t xml:space="preserve">Ensure a 36" wide portion of the work surface is no higher than 34" above the floor. </t>
  </si>
  <si>
    <t>The work table is 38" above the floor.</t>
  </si>
  <si>
    <t xml:space="preserve">Lower the table to ensure a 36" wide portion of the work surface is no higher than 34" above the floor. </t>
  </si>
  <si>
    <t>Residential Space Alarm</t>
  </si>
  <si>
    <t>The alarm is outside of the unobstructed forward reach range at 55" above the floor.</t>
  </si>
  <si>
    <t>Lower the alarm by 7" to meet the accessible reach range of 15" minimum and 48" maximum above the floor.</t>
  </si>
  <si>
    <t>Residential Space Hooks</t>
  </si>
  <si>
    <t>The coat hooks are outside of the unobstructed forward reach range at 68" above the floor.</t>
  </si>
  <si>
    <t>Lower at least one coat hooks by 20" to meet the accessible reach range of 15" minimum and 48" maximum above the floor.</t>
  </si>
  <si>
    <t>The sink and work surface counter is 35.5" above the floor.</t>
  </si>
  <si>
    <t>Lower the counter to ensure a 36" wide portion of the work surface is no higher than 34" above the floor.</t>
  </si>
  <si>
    <t>The height of the kitchen work surface is 35.5" above the floor</t>
  </si>
  <si>
    <t>§804.3.2</t>
  </si>
  <si>
    <t>Lower the kitchen work surface to meet the compliant height of 34" above the floor for a horizontal distance of 36"</t>
  </si>
  <si>
    <t xml:space="preserve">Relocate the flush control to be operated on the open side of the toilet or make the toilet flush automatically. </t>
  </si>
  <si>
    <t>The access aisle has a 5.5% slope.</t>
  </si>
  <si>
    <t>Reconstruct the access aisle to reduce the slope to a maximum of 2% in all directions.</t>
  </si>
  <si>
    <t xml:space="preserve">The ramp's landing area has a slope ranging from 2.5% to 3%. </t>
  </si>
  <si>
    <t xml:space="preserve">Repave the landing area to make sure the turning space has a maximum slope of 2% in all directions. </t>
  </si>
  <si>
    <t>Lowell Pool</t>
  </si>
  <si>
    <t>Parking Lot</t>
  </si>
  <si>
    <t>The accessible parking sign is 46" above the floor.</t>
  </si>
  <si>
    <t>The dining and work surface counter is 36.25" above the floor.</t>
  </si>
  <si>
    <t>A 36" wide portion of the dining and work surface must be no higher than 34” above the floor.</t>
  </si>
  <si>
    <t>The dining and work surface counter and sink height are 36" above the floor.There is no knee clearance underneath the counter.</t>
  </si>
  <si>
    <t>A 36" wide portion of the dining and work surface must be no higher than 34” above the floor.Provide knee clearance underneath the counter at the sink that is a minimum of 11" deep at 9" above the floor and 8" deep at 27" above the floor.</t>
  </si>
  <si>
    <t>The maneuvering clearance at the entrance has a 2.5% slope.</t>
  </si>
  <si>
    <t>The maneuvering clearance at the exit door has a running and cross slope of 6.6% and 8% respectively.</t>
  </si>
  <si>
    <t>The drinking fountain protrudes 22" into the circulation path.There is only one drinking fountain provided at 36" above the floor.</t>
  </si>
  <si>
    <t>§211.2, §602.7, §602, §307.2</t>
  </si>
  <si>
    <t>Place a drinking fountain skirt at this location to provide cane detectability.Install an additional drinking fountain at a minimum height of 38" and maximum of 43" above the floor.</t>
  </si>
  <si>
    <t>The mirror is too high to be accessible at 43" above the floor.</t>
  </si>
  <si>
    <t>The urinal is 17.25" above the floor.</t>
  </si>
  <si>
    <t>There are handrails on one side of the ramp.</t>
  </si>
  <si>
    <t>Install a handrail at a minimum height of 34” and maximum of 38” above the ground. Make sure there are adequate handrail extensions both at the top and bottom of the handrail.</t>
  </si>
  <si>
    <t>The handrail extensions extend 6.5" beyond the ramp run.</t>
  </si>
  <si>
    <t>The cross slope from the Men's Locker Room to pool deck is 4.8%.</t>
  </si>
  <si>
    <t>The clear floor space at the end of the concession stand counter has a 2.2% slope.</t>
  </si>
  <si>
    <t>Resurface the 30"x48" clear floor space in front of the lowered counter to have a maximum slope of 2% in all directions.</t>
  </si>
  <si>
    <t>The entrance to the splash pad has a 14.2% running slope.</t>
  </si>
  <si>
    <t>§403.3, §1009.3.1</t>
  </si>
  <si>
    <t>Reconstruct the sloped entry to the splash pad to reduce the slope to a maximum of 8.3%.</t>
  </si>
  <si>
    <t>The accessible parking space is 93" wide.The access aisle is 4' wide at the top due to the curb and the drain is causing a 2.5% cross slope.</t>
  </si>
  <si>
    <t>§502.3, §502.2</t>
  </si>
  <si>
    <t>Repaint the accessible parking spaces and access aisles so that all accessible car parking spaces are a minimum of 96" wide and their adjacent access aisles are a minimum of 60” wide.Resurface the access aisle to reduce the slope to a maximum of 2% in all directions.</t>
  </si>
  <si>
    <t>The accessible parking sign is 40.5" above the ground.</t>
  </si>
  <si>
    <t>One of the accessible parking spaces is 94" wide.</t>
  </si>
  <si>
    <t>Expand the accessible parking space to a minimum of 96" wide by using 2" from the access aisle.Expand the other accessible parking space to 132" wide. Ensure at least one accessible parking space is marked as "van" accessible.</t>
  </si>
  <si>
    <t>There is no signage present identifying one of the accessible parking spaces. The existing accessible parking sign is 48" above the ground.</t>
  </si>
  <si>
    <t>Remount and install an accessible parking sign at each accessible space at a minimum height of 60" above the ground.</t>
  </si>
  <si>
    <t xml:space="preserve">The running and cross slopes of the ramp are 9.5% and 2.9% respectively. There is no level landing. </t>
  </si>
  <si>
    <t>Reconstruct the ramp to reduce the running slope to a maximum of 8.3% and the cross slope to a maximum of 2%.Ensure that there is a level landing with a maximum slope of 2% in every direction.</t>
  </si>
  <si>
    <t>Curb Ramp to Main Entrance</t>
  </si>
  <si>
    <t>Install a landing at the top of the curb ramp with a minimum clear length of 36".</t>
  </si>
  <si>
    <t>The entrances to the restrooms have a slope greater than 2%.The running slope of the ramp is 12.6%. There are no handrails.</t>
  </si>
  <si>
    <t>§405.2, §505.2, §404.2.4.4</t>
  </si>
  <si>
    <t>Reconstruct the entryway to reduce the running slope to a maximum of 2% in all directions. Reconstruct the ramp to reduce the running slope to a maximum of 8.3%.Install handrails at a minimum height of 34” and maximum of 38” above the ground. Make sure there are adequate handrail extensions both at the top and bottom of the handrail.</t>
  </si>
  <si>
    <t>Clubhouse Coffee Area</t>
  </si>
  <si>
    <t>The coffee maker is outside of the unobstructed forward reach range at 50" above the floor.</t>
  </si>
  <si>
    <t>Lower the coffee maker by 2" to meet the accessible reach range of 15" minimum and 48" maximum above the floor.</t>
  </si>
  <si>
    <t>The paper towel dispenser is outside of the unobstructed forward reach range at 50.25" above the floor.</t>
  </si>
  <si>
    <t>Lower the paper towel dispenser by 2.25" to meet the accessible reach range of 48" maximum above the floor.</t>
  </si>
  <si>
    <t>The soap dispenser is outside of the unobstructed forward reach range at 49" above the floor.</t>
  </si>
  <si>
    <t>Lower the soap dispenser by 1" to meet the accessible reach range of 48" maximum above the floor.</t>
  </si>
  <si>
    <t>Driving Range</t>
  </si>
  <si>
    <t>There is not a firm, stable, and slip resistant route to the driving range.</t>
  </si>
  <si>
    <t>Construct a firm, stable, and slip resistant accessible route to an accessible driving range bay with a maximum cross slope of 2% and maximum running slope of 5%.</t>
  </si>
  <si>
    <t>The painted lines for the accessible parking spaces are faded.The sign identifying the accessible parking space is located in the access aisle.</t>
  </si>
  <si>
    <t>§502.6, §502</t>
  </si>
  <si>
    <t>Restripe and repaint the accessible parking spaces, access aisles, and ISA symbols.Relocate and install an accessible parking sign at the accessible space at a minimum height of 60" above the ground in front of the accessible parking space.</t>
  </si>
  <si>
    <t>Top Ramp</t>
  </si>
  <si>
    <t>The running slope of the top ramp reaches 10%.</t>
  </si>
  <si>
    <t>The ramp has a 3.6% cross slope.</t>
  </si>
  <si>
    <t>Bottom Ramp</t>
  </si>
  <si>
    <t>The ramp is bowed causing the right side of the ramp to have a 4.2% cross slope.</t>
  </si>
  <si>
    <t>Clubhouse</t>
  </si>
  <si>
    <t>The spout heights of the drinking fountains are not compliant at 31" and 37" above the floor.</t>
  </si>
  <si>
    <t>Raise the existing tall drinking fountain to a minimum spout height of 38" and maximum spout height of 43" above the floor.</t>
  </si>
  <si>
    <t>The centerline of the toilet is located 21.5" from the sidewall.</t>
  </si>
  <si>
    <t>The centerline of the toilet is located 22" from the sidewall.</t>
  </si>
  <si>
    <t>The handrails 32" above the stair nosings.</t>
  </si>
  <si>
    <t>The handrail extensions are 6".</t>
  </si>
  <si>
    <t>Putting Green</t>
  </si>
  <si>
    <t>There is only one handrail.</t>
  </si>
  <si>
    <t>Install an additional handrail at a minimum height of 34” and maximum of 38” above the ground. Make sure there are adequate handrail extensions both at the top and bottom of the handrail.</t>
  </si>
  <si>
    <t>Golf Cart Parking and Banquet Room Stairs</t>
  </si>
  <si>
    <t>Install a second handrail at a minimum height of 34” and maximum of 38” above the ground. Make sure there are adequate handrail extensions both at the top and bottom of the handrail.</t>
  </si>
  <si>
    <t>There is one handrail.</t>
  </si>
  <si>
    <t>There are accessible parking spaces that do not connect to an accessible route as there is a step up to the accessible route.</t>
  </si>
  <si>
    <t xml:space="preserve">Provide a curb ramp to access the clubhouse from the accessible parking space. </t>
  </si>
  <si>
    <t>Thermostats</t>
  </si>
  <si>
    <t>The thermostats are outside of the unobstructed forward reach range at 65" above the floor.</t>
  </si>
  <si>
    <t>Lower the thermostats by 17" to meet the accessible reach range of 48" maximum above the floor.</t>
  </si>
  <si>
    <t>Pool Room</t>
  </si>
  <si>
    <t>The telephone is outside of the unobstructed forward reach range at 58" above the floor.</t>
  </si>
  <si>
    <t>Lower the telephone by 10" to meet the accessible reach range of 48" maximum above the floor.</t>
  </si>
  <si>
    <t>Lower the hook by 11" to meet the accessible reach range of 48" maximum above the floor.</t>
  </si>
  <si>
    <t>The hook is outside of the unobstructed forward reach range at 59" above the floor.</t>
  </si>
  <si>
    <t>A Room/Cafeteria (Meals on Wheels)</t>
  </si>
  <si>
    <t>The dining and work surface counter height exceeds the maximum height of 34" above the floor.There is no knee clearance underneath the sink.</t>
  </si>
  <si>
    <t>A 30" portion of the dining and work surface must be no higher than 34” above the floor. Lower the sink to the maximum height of 34" above the floor.Provide knee clearance underneath the counter at the sink that is a minimum of 11" deep at 9" above the floor and 8" deep at 27" above the floor.</t>
  </si>
  <si>
    <t>The sink is 37" above the floor. The dining surface counter height is at 37" above the floor, exceeding the maximum height.The dining surface counter height is at 37" above the floor, exceeding the maximum height.</t>
  </si>
  <si>
    <t>Lower the sink to the maximum height of 34" above the floor. A 30" portion of the dining and work surface must be no higher than 34” above the floor.Provide knee clearance underneath the counter at the sink that is a minimum of 11" deep at 9" above the floor and 8" deep at 27" above the floor.</t>
  </si>
  <si>
    <t>The entrance has a 3.3% slope at the door and 2.8% slope in the turning space.</t>
  </si>
  <si>
    <t>§404.2.4.4, §304.2</t>
  </si>
  <si>
    <t>Reconstruct the entryway and the turning space to reduce the running slope to a maximum of 2% in all directions for a distance of 60".</t>
  </si>
  <si>
    <t>Drop Off Area</t>
  </si>
  <si>
    <t xml:space="preserve">There is no curb ramp to provide an accessible route from the access aisle to the accessible path. There is no access aisle.The passenger loading zoning vehicular pull-up space does not meet the minimum dimensions required under the 2010 ADA Standards. </t>
  </si>
  <si>
    <t>§503.2, §502.3, §503.3</t>
  </si>
  <si>
    <t>Install a curb ramp that is compliant with §406. Install an access aisle adjacent to the vehicle pull-up space that is 60" wide and extends the length of the space. Expand the vehicular pull-up space to be a minimum of 96" wide and 20' long.</t>
  </si>
  <si>
    <t>The running slope is 6.5% and the cross slope is 3%.</t>
  </si>
  <si>
    <t>Reconstruct the sidewalk adjacent to the passenger loading zone to ensure that running slope and cross slope do not exceed 2% in any direction.</t>
  </si>
  <si>
    <t>Thrift Store Drinking Fountain</t>
  </si>
  <si>
    <t>There is only one drinking fountain provided and the spout is 37" above the floor.</t>
  </si>
  <si>
    <t>Install an additional drinking fountain at a maximum spout height of 36" above the floor.</t>
  </si>
  <si>
    <t>There is only one drinking fountain provided and the spout is 38.5" above the floor.</t>
  </si>
  <si>
    <t>Children’s Area</t>
  </si>
  <si>
    <t>The sink is 34.25" above the floor.The dining and work surface counter is 34.25" above the floor.</t>
  </si>
  <si>
    <t>§902.3, §606.3</t>
  </si>
  <si>
    <t>Lower the sink to the maximum height of 34" above the floor.A 30" portion of the dining and work surface must be no higher than 34” above the floor.</t>
  </si>
  <si>
    <t>The access aisle has a 2.7% slope.The accessible parking space is not of sufficient width at 90" wide.</t>
  </si>
  <si>
    <t>Resurface the access aisle to reduce the slope to a maximum of 2% in all directions.Restripe the van accessible parking spaces to a minimum of 132" wide and the car accessible parking spaces to a minimum of 96" wide.</t>
  </si>
  <si>
    <t>Lounge</t>
  </si>
  <si>
    <t>There is only one drinking fountain provided and the spout is 31" above the floor.</t>
  </si>
  <si>
    <t>Library Staff Restroom</t>
  </si>
  <si>
    <t>The toilet is 20" above the floor.</t>
  </si>
  <si>
    <t>Family Restroom</t>
  </si>
  <si>
    <t>The paper towel dispenser is outside of the obstructed forward reach range at 50" above the floor.</t>
  </si>
  <si>
    <t>Lower the paper towel dispenser by 2" to meet the accessible reach range of 48" maximum above the floor.</t>
  </si>
  <si>
    <t>The hooks are outside of the unobstructed forward reach range at 73" above the floor.</t>
  </si>
  <si>
    <t>Ensure 5% of the hooks are lowered to be a maximum of 48" above the floor.</t>
  </si>
  <si>
    <t>The hand sanitizer is outside of the unobstructed forward reach range at 59" above the floor.</t>
  </si>
  <si>
    <t>Lower the hand sanitizer by 11" to meet the accessible reach range of 48" maximum above the floor.</t>
  </si>
  <si>
    <t>Hole 15 Restrooms</t>
  </si>
  <si>
    <t>There is not a firm, stable, and slip resistant route to the restrooms from the golf cart path.</t>
  </si>
  <si>
    <t>Construct a firm, stable, and slip resistant accessible route with a maximum cross slope of 2% and maximum running slope of 5% from the golf cart parking to the restroom entrance.Ensure that the cement in front of the restroom doors is a minimum of 60" deep to allow for accessible maneuvering clearance and turning space. Additionally, the accessible route shall be a minimum of 36" wide.</t>
  </si>
  <si>
    <t>There is a lip at the entry of the shower is 1" tall.</t>
  </si>
  <si>
    <t>§302.3, §608.7</t>
  </si>
  <si>
    <t>Remove the rubber lip to create a flat surface.</t>
  </si>
  <si>
    <t>The entrance has a 2.5%-2.8% slope.</t>
  </si>
  <si>
    <t>Resurface the entryway to reduce the running slope to a maximum of 2% in all directions for a distance of 60".</t>
  </si>
  <si>
    <t>The entrance has a 2.4% slope.</t>
  </si>
  <si>
    <t>The sign at the accessible parking space is 59.5" above the ground.</t>
  </si>
  <si>
    <t xml:space="preserve">The adjustable shower head is 68" above the floor. </t>
  </si>
  <si>
    <t xml:space="preserve">Install a secondary handheld shower that is mounted a maximum of 48" above the floor. </t>
  </si>
  <si>
    <t>Staff Restroom</t>
  </si>
  <si>
    <t>The shower dimensions do not meet the requirements for a transfer type shower at 34"x36".</t>
  </si>
  <si>
    <t>§608.2.1</t>
  </si>
  <si>
    <t>Expand the transfer type shower compartment to meet the minimum dimensions of 36"x36" measured at the center points of opposing sides with a 36" wide minimum entry on the face of the shower compartment.</t>
  </si>
  <si>
    <t>There is a 5.25" step at the shower entrance, rendering the shower inaccessible.</t>
  </si>
  <si>
    <t>§213.3.6</t>
  </si>
  <si>
    <t xml:space="preserve">Install at least one accessible shower complying with §607 or §608. </t>
  </si>
  <si>
    <t>Curvilinear ramps can create compound slopes that cannot meet the requirements for accessible routes. The landing is 58" long.</t>
  </si>
  <si>
    <t>§405, §405.7.3</t>
  </si>
  <si>
    <t>It is recommended that the curvilinear ramp be redesigned in the future so as to not be curved if the running slope exceeds 5%. Expand the provided landing to ensure that the clear length is 60" long minimum to allow adequate turning space.</t>
  </si>
  <si>
    <t>The tactile sign identifying the room does not have an 18"x18" clear floor space. The fire hose connector protrudes 4.75" into the circulation space.</t>
  </si>
  <si>
    <t>§307.2, §703.4</t>
  </si>
  <si>
    <t>Relocate the fire extinguisher and fire hose connector to provide an 18"x18" clear floor space in front of the sign.  Recess the fire hose connector so it protrudes a maximum of 4", or lower it so the bottom edge is 27" maximum above the floor to provide cane detectability.</t>
  </si>
  <si>
    <t xml:space="preserve">The showers are not accessible due to the 6" step at the entrance. </t>
  </si>
  <si>
    <t>Reconstruct at least one accessible shower complying with §607 for a Bathtub or §608 for shower compartments. Ensure that the change in level is a maximum of 1/4".</t>
  </si>
  <si>
    <t>There is a 6" step at the shower entrance.</t>
  </si>
  <si>
    <t>Install at least one accessible shower complying with §607 or §608.</t>
  </si>
  <si>
    <t>South American Loop Penguin Pavilion</t>
  </si>
  <si>
    <t>The active leaf does not have a clear opening width of 32".The elevated component is only accessible via a 5" step.</t>
  </si>
  <si>
    <t>§405, §404.2.2</t>
  </si>
  <si>
    <t>Expand the opening width of the active leaf to ensure a clear opening width of greater than 32".Add vertical access to the amenity via a ramp. If a ramp is added, ensure that the slope does not exceed 8.3%, handrails are provided, and there is sufficient room for a level landing at the top and bottom of the ramp.</t>
  </si>
  <si>
    <t>Central Paving Entry Bridge Bench</t>
  </si>
  <si>
    <t>The clear floor space has a 9.3% slope.</t>
  </si>
  <si>
    <t>For the purposes of achieving greater accessibility and Human Centric Design, reconstruct the 30"x48" clear floor space to have a maximum slope of 2% in all directions.</t>
  </si>
  <si>
    <t>Locker Rooms 1, 2, 3, 4, 5, 6, 7, and 8</t>
  </si>
  <si>
    <t>None of the locker rooms have an accessible shower due to the lack of accessible features and the presence of a 4.5" step.</t>
  </si>
  <si>
    <t>§213.3.6, §405, §607.6</t>
  </si>
  <si>
    <t>Ensure that there is at least one accessible shower available for each ice rink complying with §607 or §608 in one of the locker rooms. However, for the purposes of achieving greater accessibility and Human Centric Design, ensure that all of the locker rooms have an accessible shower.</t>
  </si>
  <si>
    <t>There is not an accessible shower provided in the men's locker room. .</t>
  </si>
  <si>
    <t>Install at least one accessible transfer or roll-in shower, complying with §608 as shown in the Locker Room Showers section of this report. Ensure appropriate seating, handrails, and shower hardware are provided.</t>
  </si>
  <si>
    <t xml:space="preserve">There is not an accessible shower provided. </t>
  </si>
  <si>
    <t>Clubhouse entrance</t>
  </si>
  <si>
    <t>The hand sanitizer is outside of the unobstructed forward reach range at 55" above the floor.</t>
  </si>
  <si>
    <t>Lower the hand sanitizer by 7" to meet the accessible reach range of 48" maximum above the floor.</t>
  </si>
  <si>
    <t>Clubhouse Counter</t>
  </si>
  <si>
    <t>The counter is 44.5" above the floor. The side condiment counter is 38" above the floor.</t>
  </si>
  <si>
    <t>There is no knee clearance underneath the sink.The sink is 35.25" above the floor.</t>
  </si>
  <si>
    <t>Provide knee clearance underneath the counter at the sink that is a minimum of 11" deep at 9" above the floor and 8" deep at 27" above the floor.Lower the sink to a maximum height of 34" above the floor.</t>
  </si>
  <si>
    <t>The paper towel dispenser is outside of the unobstructed forward reach range at 55" above the floor.</t>
  </si>
  <si>
    <t>Lower the paper towel dispenser by 7" to meet the accessible reach range of 48" maximum above the floor.</t>
  </si>
  <si>
    <t>Clubhouse Men's Restroom</t>
  </si>
  <si>
    <t>The paper towel dispensers are outside of the unobstructed forward reach range at 55" above the floor.</t>
  </si>
  <si>
    <t>Lower the paper towel dispensers by 7" to meet the accessible reach range of 48" maximum above the floor.</t>
  </si>
  <si>
    <t>The parking space and access aisle have a 4% slope.</t>
  </si>
  <si>
    <t>Reconstruct the parking space and access aisle to reduce the slope to a maximum of 2% in all directions.</t>
  </si>
  <si>
    <t>Repave the area of the sidewalk to remove the hazard.</t>
  </si>
  <si>
    <t>There is a total of 134 parking spaces and four accessible parking spaces.There are no marked "Van accessible" spaces.</t>
  </si>
  <si>
    <t>Add one 132" wide van accessible parking space. Install a 60" wide access aisle connecting to an accessible route.Add a “van accessible” parking sign at a minimum height of 60" above the ground.</t>
  </si>
  <si>
    <t>The accessible parking signs are 45" and 51" above the ground.</t>
  </si>
  <si>
    <t>Remount the accessible parking signs at a minimum height of 60" above the ground.</t>
  </si>
  <si>
    <t>Route to Clubhouse from Parking</t>
  </si>
  <si>
    <t>There is a 2.5" gap in the accessible route posing a tripping hazard.</t>
  </si>
  <si>
    <t>Fill in the gap to ensure that it is a maximum of 0.5" wide.</t>
  </si>
  <si>
    <t>There is not a firm, stable, and slip resistant route to the garbage can or bench.</t>
  </si>
  <si>
    <t>Move the garbage can and bench adjacent to the accessible route.</t>
  </si>
  <si>
    <t>The turning space has a 5.6% slope.</t>
  </si>
  <si>
    <t>The cross slope is 5.2%.</t>
  </si>
  <si>
    <t>The running slope of the ramp ranges from 9.7% to 11.3%.</t>
  </si>
  <si>
    <t>The running slope to the entrance is 6.5%.</t>
  </si>
  <si>
    <t>Resurface the route to reduce the running slope to a maximum of 5%.Or install handrails at a minimum height of 34” and maximum of 38” above the ground. Make sure there are adequate handrail extensions both at the top and bottom of the handrail.</t>
  </si>
  <si>
    <t>Pavilion</t>
  </si>
  <si>
    <t>There is not a firm, stable, and slip resistant route to the pavilion.</t>
  </si>
  <si>
    <t>There is not a firm, stable, and slip resistant route to the garbage cans and benches.</t>
  </si>
  <si>
    <t>Construct a firm, stable, and slip resistant accessible route with a maximum cross slope of 2% and maximum running slope of 5%. Relocate a portion of the benches and garbage cans to be adjacent to the new path to the pavilion.</t>
  </si>
  <si>
    <t>The clear floor spaces at the first three driving range bays have a 4.4%, 3.8%, and 2.7% slope.</t>
  </si>
  <si>
    <t>Reconstruct one of the driving range bays so that the 30"x48" clear floor space to have a maximum slope of 2% in all directions.In the interests of Human Centered Design, consider reconstructing all three of the driving range bays to comply with §305.2.</t>
  </si>
  <si>
    <t>Clubhouse Men's Restroom - Ambulatory</t>
  </si>
  <si>
    <t>The door to the ambulatory water closet is not self closing. Either self-closing hinges are not installed on the door or if installed, they are defective.</t>
  </si>
  <si>
    <t>Install or reinstall self-closing hinges on the door to ensure that the door is self-closing per the ADA requirements.</t>
  </si>
  <si>
    <t>The sied grab bars are located 8.5" and 7" from the rear wall and are 31" long.There is not a wheelchair accessible stall in this restroom. The stall is too narrow at 42.5" wide.</t>
  </si>
  <si>
    <t>§604.3.1, §213.3.1, §604.8.1.1, §604.5.1</t>
  </si>
  <si>
    <t>Replace the side grab bar with one that is a minimum of 42" long minimum, located 12" maximum from the rear wall, and extending 54" from the rear wall.Expand the restroom to ensure 60" minimum measured perpendicular from the side wall and 56" minimum measured perpendicular from the rear wall.</t>
  </si>
  <si>
    <t>The TV protrudes 6.75" into the circulation space at 55" above the floor.</t>
  </si>
  <si>
    <t>The provided picnic tables do not have an accessible clear space for a wheelchair user.There is not a clear 36" width for wheelchairs to pass between the picnic tables at the pavilion.</t>
  </si>
  <si>
    <t>§403.5.1, §226.1, §902, §305, §306</t>
  </si>
  <si>
    <t>Add/replace picnic tables so that at least 5% of the seating is wheelchair accessible. Reorganize or remove the picnic tables from the pavilion to allow for compliant 36" wide accessible paths to access the tables.Ensure that the wheelchair accessible seating has a clear floor space of 30" x 48" with a slope not steeper than 2% and that the tables have sufficient knee and toe clearance.</t>
  </si>
  <si>
    <t>The path in the back of the pro shop is 28.5" wide.</t>
  </si>
  <si>
    <t>Widen the path to allow for a minimum clear width of 36". This can be achieved by reorganizing the displays and relocating one of the golf club displays.</t>
  </si>
  <si>
    <t>Due to the table, the circulation path is reduced to 22.5" wide.</t>
  </si>
  <si>
    <t>Remove the table to widen the route to 36".</t>
  </si>
  <si>
    <t>The flush control is located on the wall side of the toilet. The toilet compartment size is too small at 43" wide and 76.5" long.here are no grab bars.</t>
  </si>
  <si>
    <t>§604.8.1.1, §604.5, §604.6</t>
  </si>
  <si>
    <t>Either make the toilet flush automatically or relocate the flush control to be operated on the open side of the toilet. Expand the non-accessible stall to be one 60" wide wheelchair accessible toilet stall, complying with §604.8.Install a side and rear grab bar at a minimum height of 33” and maximum height of 36” above the floor. The side grab bar shall have a minimum length of 42”. The side grab bar shall be a maximum of 12” from the back wall.</t>
  </si>
  <si>
    <t>The centerline of the toilet is located 20.5" from the sidewall.</t>
  </si>
  <si>
    <t>The urinal is 22.5" above the floor.</t>
  </si>
  <si>
    <t>There is no handrail on the left side of the ramp.There is no edge protection on either side of the ramp.</t>
  </si>
  <si>
    <t>§405.9, §505.2</t>
  </si>
  <si>
    <t>Install a handrail at a minimum height of 34” and maximum of 38” above the ground. Make sure there are adequate handrail extensions both at the top and bottom of the handrail.Install edge protection on either side of the ramp by extending the floor surface an additional 12" beyond the inside face of the handrails or by installing new handrails that have a lower barrier to prevent the passage of a 4" diameter sphere.</t>
  </si>
  <si>
    <t xml:space="preserve">Install tactile signage on the latch side of the doorway at a height of 48” minimum to 60” maximum above the floor, identifying room by name or room number. </t>
  </si>
  <si>
    <t>Men and Women's Locker Room</t>
  </si>
  <si>
    <t xml:space="preserve">There is not an accessible shower or stall provided in the men and women's locker room. The shower dimensions do not meet the requirements for a transfer type shower at 43"x31". The stalls provided are too small to be accessible. </t>
  </si>
  <si>
    <t>§308, §604, §608</t>
  </si>
  <si>
    <t>Due to the historic nature and limited space of the facility, consider constructing an adjacent facility containing an accessible locker rooms, showers, and restroom stalls. Elements in the accessible shall comply with Section 2.9 of the Lowell Report.</t>
  </si>
  <si>
    <t>Pool Entrance Check-In Area</t>
  </si>
  <si>
    <t>The microwave is outside of the unobstructed forward reach range at 49" above the floor.</t>
  </si>
  <si>
    <t>Lower the microwave by 1" to meet the accessible reach range of 15" minimum and 48" maximum above the floor.</t>
  </si>
  <si>
    <t>The toaster is outside of the unobstructed forward reach range at 58" above the floor.</t>
  </si>
  <si>
    <t>Lower the toaster by 10" to meet the accessible reach range of 15" minimum and 48" maximum above the floor.</t>
  </si>
  <si>
    <t xml:space="preserve">The hose and hooks holding them are outside of the unobstructed forward reach range at 50" above the floor and protrude into the circulation space. </t>
  </si>
  <si>
    <t>Lower the hooks by 2" to meet the accessible reach range of 15" minimum and 48" maximum above the floor.Recess the hose to protrude a maximum of 4", lower it so the bottom edge is 27" maximum above the floor, or place a cane detectable object beneath it.</t>
  </si>
  <si>
    <t>The counter in the pool entrance check-in area is 42" above the floor.</t>
  </si>
  <si>
    <t>Lower a section of the counter by at least 6" to meet the required maximum height of 36" above the finish floor for a horizontal distance of 36".</t>
  </si>
  <si>
    <t>There is not an accessible stall in the women's locker room.</t>
  </si>
  <si>
    <t>§213.3.1, §604</t>
  </si>
  <si>
    <t xml:space="preserve">Due to space constraints, construct an accessible exterior restroom as suggested in Section 2.9 of the Lowell Report at least 60" deep and 35" to 37" wide. </t>
  </si>
  <si>
    <t>The cross slope is 2.3% throughout the Women's Locker Room.</t>
  </si>
  <si>
    <t xml:space="preserve">Resurface the route to reduce the cross slope to a maximum of 2%. </t>
  </si>
  <si>
    <t xml:space="preserve">The stairs are not accessible for persons in wheelchair. </t>
  </si>
  <si>
    <t>§407</t>
  </si>
  <si>
    <t>Construct a 60"x60" elevator with a 36" wide door connecting the pool deck to the proposed accessible locker rooms. Controls shall be installed at 48" maximum above the floor and emergency controls at 38" above the floor. Ensure car position indicators provide verbal announcements of stops. Floor designations shall be provided on both hoist way door jambs and a tactile star shall be provided on the main entry level.</t>
  </si>
  <si>
    <t>The benches in the men's locker room are 14" deep.</t>
  </si>
  <si>
    <t>Install a new accessible bench that is at least 42" long and 20" minimum to 24" maximum deep.</t>
  </si>
  <si>
    <t>The shelf protrudes 15" into the circulation space at 43" above the floor.</t>
  </si>
  <si>
    <t>Place a cane detectable object on either edge of the shelf.</t>
  </si>
  <si>
    <t xml:space="preserve">The hose protrudes 6" into the circulation space at 63" above the floor.The air conditioning unit protrudes 7" into the circulation space at 78" above the floor. </t>
  </si>
  <si>
    <t>Recess the hose and air conditioning unit so they protrude a maximum of 4", lower them so the bottom edge is 27" maximum above the floor, or place a cane detectable object beneath it.</t>
  </si>
  <si>
    <t>The paper towel dispenser protrudes 8" into the circulation space at 44" above the floor.</t>
  </si>
  <si>
    <t>The electrical box in the women's locker room protrudes 7" into the circulation space at 78" above the floor.</t>
  </si>
  <si>
    <t>Recess the electrical box so it protrudes a maximum of 4", or place a cane detectable object beneath it.</t>
  </si>
  <si>
    <t xml:space="preserve">The pool has a circumference of approximately 250 linear feet with no accessible means of entry from the deck into the water. </t>
  </si>
  <si>
    <t>§242.2, §1009</t>
  </si>
  <si>
    <t>Install a pool lift complying with §1009. Ensure that adjacent to the lift is a 30"x48" clear floor space with a maximum slope of 2% in all directions.</t>
  </si>
  <si>
    <t xml:space="preserve">The picnic tables are not compliant because there is no wheelchair seating available. There is not a firm, stable, and slip resistant route to the picnic tables. </t>
  </si>
  <si>
    <t>Install a new accessible picnic table at a minimum height of 28" and maximum of 34". Provide knee clearance that is a minimum of 11" deep at 9" above the floor and 8" deep at 27" above the floor.Construct a firm, stable, and slip resistant accessible route with a maximum cross slope of 2% and maximum running slope of 5%.</t>
  </si>
  <si>
    <t xml:space="preserve">There is only one drinking fountain in the men's locker room provided at 33" above the floor.The drinking fountain protrudes 16" into the circulation path. </t>
  </si>
  <si>
    <t>§211.2, §307.2, §602.7</t>
  </si>
  <si>
    <t>Install an additional drinking fountain at a minimum height of 38" and maximum of 43" above the floor.Place a drinking fountain skirt at this location to provide cane detectability.</t>
  </si>
  <si>
    <t>Handrails are provided only on one side, and there are no handrail extensions at the top of the stairs.The stair handrails are located 30" and 31" above the stair nosings. Both violations are located outside the men and women's locker rooms.</t>
  </si>
  <si>
    <t>§505.4, §505.10.2</t>
  </si>
  <si>
    <t>Install new handrails on both sides of the stairs with extensions that extend at least 12" horizontally above the landing beginning directly above the first stair riser nosing.Ensure that handrails are installed at a minimum height of 34" and a maximum of 38" above the stair nosings. The height shall be consistent along the stair treads.</t>
  </si>
  <si>
    <t>Mechanical Rooms</t>
  </si>
  <si>
    <t>Route from Parking to the Entrance</t>
  </si>
  <si>
    <t>The running slope of the route connecting the accessible parking space to the entrance reaches 15%.</t>
  </si>
  <si>
    <t>Resurface the route to reduce the running slope to a maximum of 5%. Ensure that the cross slope is a maximum of 2%.</t>
  </si>
  <si>
    <t>There is a change in level greater than 0.25" in the accessible parking space and access aisle creating tripping hazards.</t>
  </si>
  <si>
    <t>Resurface the pathway to reduce the change in level to less than 0.25" or 0.5" if beveled.Ensure that there is a maximum slope of 2% in all directions.</t>
  </si>
  <si>
    <t>There is not an adequate turning space in the men's locker room.</t>
  </si>
  <si>
    <t>Expand the space to provide a Circular or T-Shaped turning space. The circular turning space shall have a minimum diameter of 60".The T-Shaped space shall be 60" square minimum with arms and base 36" wide minimum. Each arm shall be clear of obstructions 12" minimum in each direction. The base shall be clear of obstruction 24" minimum.</t>
  </si>
  <si>
    <t>Men and Women's Locker Rooms</t>
  </si>
  <si>
    <t xml:space="preserve">The grates in the men and women's locker room path are not stable. </t>
  </si>
  <si>
    <t>Replace the grates throughout the locker rooms and ensure that they are secure and stable. Ensure that the openings in the grate is less than 0.5”.</t>
  </si>
  <si>
    <t>There is not a firm, stable, and slip resistant route to the garbage can. There is no clear floor space to access the garbage can.</t>
  </si>
  <si>
    <t>Relocate the garbage to be adjacent to the accessible route or another firm, stable, and slip resistant surface with clear floor space of 30"x48". Ensure that the clear floor space has a maximum slope of 2% in all directions.</t>
  </si>
  <si>
    <t>There is not an adequate turning space in the check-in area.</t>
  </si>
  <si>
    <t>Expand the space to provide a Circular or T-shaped turning space.  The circular turning space shall have a minimum diameter of 60".The T-Shaped space shall be 60" square minimum with arms and base 36" wide minimum. Each arm shall be clear of obstructions 12" minimum in each direction. The base shall be clear of obstruction 24"  minimum.</t>
  </si>
  <si>
    <t xml:space="preserve">The sink is 36" above the floor. The dining and work surface counter is 36" above the floor.There is no knee clearance underneath the sink. </t>
  </si>
  <si>
    <t>Although not a public use area, should an employee with a disability request it, a sink and counter no higher than 34" should be provided.Provide knee clearance underneath the counter at the sink that is a minimum of 11" deep at 9" above the floor and 8" deep at 27" above the floor.</t>
  </si>
  <si>
    <t>There is not an accessible stall in the Education Building Women’s Restroom at 57" deep and 30" wide.</t>
  </si>
  <si>
    <t>§213.3.1, §604.8.2.1</t>
  </si>
  <si>
    <t>Expand the restroom to ensure 60" minimum measured perpendicular from the side wall and 56" minimum measured perpendicular from the rear wall.</t>
  </si>
  <si>
    <t>There is not an accessible stall in the Men's Restroom by Condor Exhibit.</t>
  </si>
  <si>
    <t>Either expand the toilet compartment or make the restroom a single-use stall so that the accessible stall is a minimum of 60" wide and 59" deep.Remount the toilet so the flush control is on the open side of the wall. Mount compliant grab bars.</t>
  </si>
  <si>
    <t>Friends of Zoo Boise Kitchen</t>
  </si>
  <si>
    <t xml:space="preserve">The dining and work surface counter is 34.5" above the floor. The sink is 34.5" above the floor.There is no knee clearance underneath the sink. </t>
  </si>
  <si>
    <t>§306.3.3, §606.3, §902.3</t>
  </si>
  <si>
    <t>Kajiji Kitchen</t>
  </si>
  <si>
    <t>The sink is 36" above the floor. There is no knee clearance underneath the sink.The dining and work surface counter is 36" above the floor.</t>
  </si>
  <si>
    <t>African Plains Exhibit Travel Center</t>
  </si>
  <si>
    <t>The photo booth is only accessible via a 7" step.</t>
  </si>
  <si>
    <t>Add vertical access to the photo booth by installing a ramp. Ensure that the slope does not exceed 8.3%, handrails are provided, and there is sufficient room for a level landing at the top and bottom of the ramp.</t>
  </si>
  <si>
    <t>Open risers are not permitted.</t>
  </si>
  <si>
    <t>§504.3</t>
  </si>
  <si>
    <t>Replace the stairs to ensure that the risers are closed.</t>
  </si>
  <si>
    <t>The paper towel dispenser is outside of the unobstructed forward reach range at 53" above the floor.</t>
  </si>
  <si>
    <t>Lower the paper towel dispenser by 5" to meet the accessible reach range of 48" maximum above the floor.</t>
  </si>
  <si>
    <t>Kijiji Cafe</t>
  </si>
  <si>
    <t>The counter is 37" above the ground.</t>
  </si>
  <si>
    <t>Zoo Kitchen Employee Only Entrance</t>
  </si>
  <si>
    <t>Change the direction that the door swings or expand the area for which the door opens by removing obstructions to provide adequate maneuvering clearance to allow for a minimum of 48" to the latch side of the door.</t>
  </si>
  <si>
    <t>The drinking fountains protrude 18" into the circulation path.The height of the tall drinking fountain is not compliant with a spout height of 36.75" above the ground.</t>
  </si>
  <si>
    <t>§602.4, §602.7, §602, §307.2</t>
  </si>
  <si>
    <t>Place drinking fountain skirts at this location to provide cane detectability.Raise the existing tall drinking fountain in order to comply with the 38" minimum spout height above the ground.</t>
  </si>
  <si>
    <t>The accessible water closet does not have a vertical grab bar.There are no grab bars.</t>
  </si>
  <si>
    <t>Install an 18" long (minimum) vertical grab bar on the side wall. The grab bar shall be mounted with the bottom located at 39" minimum and 41" maximum above the floor. Install a side and rear grab bar at a minimum height of 33” and maximum height of 36” above the finish floor. The side grab bar shall have a minimum length of 42”. The side grab bar shall begin at a maximum of 12” from the back wall.</t>
  </si>
  <si>
    <t>The urinal is 19" above the floor.</t>
  </si>
  <si>
    <t>Lower one urinal so its rim is a maximum of 17" above the floor.</t>
  </si>
  <si>
    <t>The fire extinguisher protrudes 4.5" into the circulation space at 41" above the floor.</t>
  </si>
  <si>
    <t>Recess the fire extinguisher so it protrudes a maximum of 4" or place a cane detectable object beneath it.</t>
  </si>
  <si>
    <t>The lamp protrudes into the circulation space at 74" above the floor.</t>
  </si>
  <si>
    <t>Raise it so the bottom edge is 80" maximum above the floor.</t>
  </si>
  <si>
    <t>African Plains Exhibit Animal Presentation Area</t>
  </si>
  <si>
    <t>The box protrudes 9" into the circulation space at 36" above the floor.</t>
  </si>
  <si>
    <t>Recess the box so it protrudes a maximum of 4" or place a cane detectable object beneath it.</t>
  </si>
  <si>
    <t>The shelves protrude 12" into the circulation space.</t>
  </si>
  <si>
    <t>Remove the shelves.</t>
  </si>
  <si>
    <t>Red Panda Exhibit Class Area</t>
  </si>
  <si>
    <t>There are no handrails, even though the ramp has a running slope of up to 7.5%.</t>
  </si>
  <si>
    <t>Stairs near Bear Viewing</t>
  </si>
  <si>
    <t>There is a handrail on one side of the stairs.</t>
  </si>
  <si>
    <t>Stairs to Amphitheater</t>
  </si>
  <si>
    <t>Stairs Across from Gift Shop</t>
  </si>
  <si>
    <t>There are no handrail extensions at the top and bottom of the stairs.</t>
  </si>
  <si>
    <t>Soala Viewing</t>
  </si>
  <si>
    <t>There are no handrail extensions at the top and bottom of the stairs.There is a handrail on one side.</t>
  </si>
  <si>
    <t>§505.2, §505.10.2, §505.10.3</t>
  </si>
  <si>
    <t>Install new handrails that have extensions at the slope of the stair flight for a horizontal distance at least equal to one tread depth beyond the last riser nosing. Install an additional handrail at a minimum height of 34” and maximum of 38” above the ground. Handrail extensions shall return to the guard or landing surface.</t>
  </si>
  <si>
    <t>Farm Animals Exhibit Stairs</t>
  </si>
  <si>
    <t>The handrails are not continuous for the full length of each flight of stairs.</t>
  </si>
  <si>
    <t>§505.3</t>
  </si>
  <si>
    <t>Extend the handrails to be continuous for the full length of each flight of stairs.</t>
  </si>
  <si>
    <t>Serval Cat</t>
  </si>
  <si>
    <t>For the purposes of achieving greater accessibility and Human Centric Design, reconstruct the 30"x48" clear floor space to have a maximum slope of 2% in all directions or relocate the bench to an area adjacent to a level 30"x48" clear floor space.</t>
  </si>
  <si>
    <t>Olive Baboon Viewing</t>
  </si>
  <si>
    <t>The clear floor space at the Olive Baboon viewing has a 4.1% slope.</t>
  </si>
  <si>
    <t>Trash Can Across from Carousel</t>
  </si>
  <si>
    <t>The clear floor space in front of the garbage can has a 8% slope.</t>
  </si>
  <si>
    <t>Bench</t>
  </si>
  <si>
    <t>The clear floor space has a 5.7% slope.</t>
  </si>
  <si>
    <t>Garbage Can Across from Zoo Kitchen</t>
  </si>
  <si>
    <t>Recycling Cans near Zoo Kitchen</t>
  </si>
  <si>
    <t>Trash Cans to Bear Viewing</t>
  </si>
  <si>
    <t>Small Animal Kingdom (SAK) - Path Leading Zoo Farm</t>
  </si>
  <si>
    <t>There is a 1.5" change in level.</t>
  </si>
  <si>
    <t>Small Animal Kingdom (SAK) - Path Leaving Rain Forest</t>
  </si>
  <si>
    <t>The clear floor space has a 2.5% slope.</t>
  </si>
  <si>
    <t>There is not a firm, stable, and slip resistant route to the trash can.</t>
  </si>
  <si>
    <t>Relocate the trash can adjacent to a level section of the accessible route.</t>
  </si>
  <si>
    <t>Small Animal Kingdom (SAK) - Rain Forest Exit</t>
  </si>
  <si>
    <t>There is a 2" change in level.</t>
  </si>
  <si>
    <t>Small Animal Kingdom (SAK) - Trash Can near Rain Forest Pole</t>
  </si>
  <si>
    <t>Small Animal Kingdom (SAK) - Gila Monster</t>
  </si>
  <si>
    <t>The clear floor space has a 5.8% running slope.</t>
  </si>
  <si>
    <t>The clear floor space has a 3.5% slope.</t>
  </si>
  <si>
    <t>Sarus Crane Indoor Viewing</t>
  </si>
  <si>
    <t>The clear floor space at the Sarus Crane viewing has a 3.1% running slope.</t>
  </si>
  <si>
    <t>Snow Leopard Garbage Can</t>
  </si>
  <si>
    <t>Snow Leopard Viewing</t>
  </si>
  <si>
    <t>The clear floor space at the Snow Leopard viewing has a running slope between 3% and 6%.</t>
  </si>
  <si>
    <t xml:space="preserve">There are open grates in the pathway posing a tripping hazard. </t>
  </si>
  <si>
    <t>Replace the grate with one that has gaps that are a maximum of 0.5”.</t>
  </si>
  <si>
    <t>Resurface the pathway to reduce the change in level to a maximum of 0.25" or 0.5" if beveled.</t>
  </si>
  <si>
    <t>The clear floor space at the Nyala viewing has a 3.9% running slope.</t>
  </si>
  <si>
    <t>Small Animal Kingdom (SAK)</t>
  </si>
  <si>
    <t>The clear floor space has a 4% slope.</t>
  </si>
  <si>
    <t>Eagle Viewing</t>
  </si>
  <si>
    <t>The clear floor space has a 4% running slope.</t>
  </si>
  <si>
    <t>Sloth Bear Viewing Area Exit Ramp</t>
  </si>
  <si>
    <t>The running slope of the ramp exiting the Sloth Bear viewing area is 12.5%.</t>
  </si>
  <si>
    <t>Reconstruct the route to reduce the running slope to a maximum of 5% or 8.3% slope with level landings and handrails.</t>
  </si>
  <si>
    <t>There is no clear floor space next to most of the benches throughout the zoo.</t>
  </si>
  <si>
    <t>§903.2</t>
  </si>
  <si>
    <t>For the purposes of achieving greater accessibility and Human Centric Design, install a 30"x48" clear floor space at the end of the bench seat and parallel to the short axis of the bench or relocate the benches on the accessible route.</t>
  </si>
  <si>
    <t>Carousel</t>
  </si>
  <si>
    <t>The clear floor space in front of the bench is 24"x30".</t>
  </si>
  <si>
    <t>Rearrange the carousel seats to allow for a minimum clear floor space at the bench of 30"x48".</t>
  </si>
  <si>
    <t>Tiger Exhibit</t>
  </si>
  <si>
    <t>The clear floor space at the Tiger viewing has a 2.9% slope.</t>
  </si>
  <si>
    <t>The clear floor space has a 5.4% slope and is not a full 30"x48".</t>
  </si>
  <si>
    <t>There are no handrails.The running slope of the ramp is 9.6%. The cross slope of the ramp is 2.6%.</t>
  </si>
  <si>
    <t>§405.2, §405.3, §505.2</t>
  </si>
  <si>
    <t>Reconstruct the path to ensure that the cross slope does not exceed 2%. The running slope must not exceed 8.3% and have level landings and handrails mounted between 34" and 38" above the ground.</t>
  </si>
  <si>
    <t>Small Animal Kingdom (SAK) Komodo Dragon</t>
  </si>
  <si>
    <t>The clear floor space at the Komodo Dragon viewing has a 3.3% slope.</t>
  </si>
  <si>
    <t>Farm Animals Exhibit</t>
  </si>
  <si>
    <t>There is a change in level that pose tripping hazards in the accessible route.</t>
  </si>
  <si>
    <t>Repave the area of the sidewalk to remove the change in level.</t>
  </si>
  <si>
    <t>Small Animal Kingdom (SAK) Rainforest Exit/Tiger Exhibit</t>
  </si>
  <si>
    <t>There is not a firm, stable, and slip resistant route to the play feature.</t>
  </si>
  <si>
    <t>Replace the mulch with an accessible playground surface material such as pour-in-place rubber, rubber tiles, artificial grass, or engineered wood fiber.</t>
  </si>
  <si>
    <t>Red Panda Play Area</t>
  </si>
  <si>
    <t>The turning space has a 3.5% slope.</t>
  </si>
  <si>
    <t>The turning space has a 3.7% slope.</t>
  </si>
  <si>
    <t>There is not a firm, stable, and slip resistant route to the picnic tables.The elevated component is only accessible via stairs.</t>
  </si>
  <si>
    <t>§405, §302.1, §305</t>
  </si>
  <si>
    <t>Construct a firm, stable, and slip resistant accessible route with a maximum cross slope of 2% and maximum running slope of 5%.Add vertical access to the amenity. If a ramp is added, ensure that the slope does not exceed 8.3%, handrails are provided, and there is sufficient room for a level landing at the top and bottom of the ramp.</t>
  </si>
  <si>
    <t>The turning space has a 4% slope.</t>
  </si>
  <si>
    <t>The clear floor space has a 4.3% slope.</t>
  </si>
  <si>
    <t>The clear floor space has a 2.4% slope.</t>
  </si>
  <si>
    <t>Parque Nacional da Gorongosa Bats</t>
  </si>
  <si>
    <t>The clear floor space at the viewing windows have 2.8% and 2.6% slopes.</t>
  </si>
  <si>
    <t>The clear floor space at the right viewing window has a 2.5% slope.</t>
  </si>
  <si>
    <t>Red Panda Exhibit</t>
  </si>
  <si>
    <t>The Red Panda exhibit viewing area is not a firm, stable, and slip resistant surface and contains cross slope of up to 3.5%.</t>
  </si>
  <si>
    <t>Pave the viewing area with a stable, firm, and slip resistant surface ensuring that it has compliant running and cross slopes.</t>
  </si>
  <si>
    <t>Horned Owl Exhibit</t>
  </si>
  <si>
    <t>The clear floor space at the Horned Owl viewing has excessive running slopes.</t>
  </si>
  <si>
    <t>For the purposes of achieving greater accessibility and Human Centric Design, construct a 30"x48" clear floor space to have a maximum slope of 2% in all directions or relocate the bench to an area adjacent to a level 30"x48" clear floor space.</t>
  </si>
  <si>
    <t>The giraffe slide is not accessible. There are changes in level that pose tripping hazards on the route to the giraffe slide.The playground surface is not stable, firm, and slip resistant.</t>
  </si>
  <si>
    <t>§302.1, ASTM F1951-99</t>
  </si>
  <si>
    <t>Install an accessible play element in addition to the giraffe slide. Repave the area of the sidewalk to remove the change in level. Replace the mulch with an accessible playground surface material such as pour-in-place rubber, rubber tiles, artificial grass, and engineered wood fiber.</t>
  </si>
  <si>
    <t>Farm Animals Exhibit Food Dispenser Machines</t>
  </si>
  <si>
    <t>The clear floor space has a 3.1% slope.</t>
  </si>
  <si>
    <t>Sloth Bear</t>
  </si>
  <si>
    <t>The clear floor space at the Sloth Bear viewing has a 3.6% slope.</t>
  </si>
  <si>
    <t>The clear floor space for the Warthog viewing area has a 10.5% slope.</t>
  </si>
  <si>
    <t>African Ranger Station Jeep Bat Eared fox</t>
  </si>
  <si>
    <t>The clear floor space adjacent to the garbage can has a 3.3% slope.</t>
  </si>
  <si>
    <t>Reconstruct the 30"x48" clear floor space to have a maximum slope of 2% in all directions or relocate the garbage can to a level location.</t>
  </si>
  <si>
    <t>The turning space has a 2.8% slope.</t>
  </si>
  <si>
    <t>Small Animal Kingdom (SAK) New Animal Exhibit</t>
  </si>
  <si>
    <t>The clear floor space at the New Animal Exhibit viewing has a 3% slope.</t>
  </si>
  <si>
    <t>The clear floor space has a 4.2% slope.</t>
  </si>
  <si>
    <t>The paw prints cause a 0.75" change in level.</t>
  </si>
  <si>
    <t>Resurface the paw prints so that they are a maximum of 0.25" deep.</t>
  </si>
  <si>
    <t>Parque Nacional da Gorongosa Crocodiles</t>
  </si>
  <si>
    <t>Small Animal Kingdom (SAK) Lemur</t>
  </si>
  <si>
    <t>The clear floor space at the Lemur viewing has a 3.9% to 5%.</t>
  </si>
  <si>
    <t>Garbage Can at Sloth Bear Exhibit</t>
  </si>
  <si>
    <t>The clear floor space has a 6% slope.</t>
  </si>
  <si>
    <t>Main Entrance Tickets</t>
  </si>
  <si>
    <t>Reconstruct a minimum of 30"x48" clear floor space adjacent to the ticket booth to have a maximum slope of 2% in all directions.</t>
  </si>
  <si>
    <t>Small Animal Kingdom (SAK) Rosy Boa</t>
  </si>
  <si>
    <t>The clear floor space at the Rosy Boa has a 3.2% slope.</t>
  </si>
  <si>
    <t>The clear floor space at the informational sign has a 3% cross slope.</t>
  </si>
  <si>
    <t>Parakeet Pathway</t>
  </si>
  <si>
    <t xml:space="preserve">There are tripping hazards in the accessible route causing changes in level. </t>
  </si>
  <si>
    <t xml:space="preserve">Repave the area of the sidewalk to remove the bump. </t>
  </si>
  <si>
    <t>The turning space leaving the education building has an 8% slope.</t>
  </si>
  <si>
    <t>Reconstruct the turning space to reduce the slope to the maximum allowable 2% in all directions for a duration of at least 60".</t>
  </si>
  <si>
    <t>Small Animal Kingdom (SAK) Green Tree Python</t>
  </si>
  <si>
    <t>The clear floor space at the Green Tree Python viewing has a 3% slope.</t>
  </si>
  <si>
    <t>Capybara</t>
  </si>
  <si>
    <t>The clear floor space has a 2.6% cross slope and 4.5% running slope.</t>
  </si>
  <si>
    <t>The turning space has a 3.8% slope.</t>
  </si>
  <si>
    <t>There is not adequate maneuvering clearance to operate the door due to the paper towel dispenser protruding 10" into the circulation space.</t>
  </si>
  <si>
    <t>§307.2, §404.2.4.1</t>
  </si>
  <si>
    <t>Relocate the paper towel dispenser so that there is a clear floor space extending 18" from the latch side of the door, for a depth of 60" perpendicular from the doorway.Ensure that the paper towel dispenser does not protrude more than 4" into the restroom.</t>
  </si>
  <si>
    <t>The cross slope is 4%.</t>
  </si>
  <si>
    <t>Route from Penguin House Towards Nyala Exhibit</t>
  </si>
  <si>
    <t>The recessed paw prints are a tripping hazard due to them being recessed up to 0.5".The running slope is 8%.</t>
  </si>
  <si>
    <t>§403.3, §303.3</t>
  </si>
  <si>
    <t>Fill in the paw prints as to not exceed 0.25" in depth.Reconstruct the route to reduce the running slope to a maximum of 5%.</t>
  </si>
  <si>
    <t>Bat House Entrance</t>
  </si>
  <si>
    <t>The entrance has a 4.2% slope.</t>
  </si>
  <si>
    <t>Benches at Gorongosa Entrance</t>
  </si>
  <si>
    <t>There is no clear floor space next to the benches.</t>
  </si>
  <si>
    <t>For the purposes of achieving greater accessibility and Human Centric Design, install a 30"x48" clear floor space at the end of the bench seats and parallel to the short axis of the benches.</t>
  </si>
  <si>
    <t>Bench Across from Zoo Kitchen</t>
  </si>
  <si>
    <t>There is no clear floor space next to the bench.</t>
  </si>
  <si>
    <t>For the purposes of achieving greater accessibility and Human Centric Design, install a 30"x48" clear floor space at the end of the bench seat and parallel to the short axis of the bench.</t>
  </si>
  <si>
    <t>There is not a firm, stable, and slip resistant route to the benches.The benches do not have back support.</t>
  </si>
  <si>
    <t>§903.4, §302.1, §305</t>
  </si>
  <si>
    <t>Construct a firm, stable, and slip resistant accessible route with a maximum cross slope of 2% and maximum running slope of 5%. For the purposes of achieving greater accessibility and Human Centric Design, consider installing back support to some of the benches.</t>
  </si>
  <si>
    <t>Across the pathway, there is a 3% cross slope.</t>
  </si>
  <si>
    <t>Meeting Area</t>
  </si>
  <si>
    <t>The meeting area under the tent is only accessible via a 2.5" step and via a dirt and mulch surface.</t>
  </si>
  <si>
    <t>Add a curb ramp with a slope not exceeding 8.3%. Ensure there is a level landing at the top of the curb. Ensure the path leading to and within the tent is made from a firm, stable, and slip resistant material.</t>
  </si>
  <si>
    <t>There are not level landings at the top and bottom of the ramp on either side.</t>
  </si>
  <si>
    <t>§405.7</t>
  </si>
  <si>
    <t xml:space="preserve">Install level landings at the top and bottom of the ramp. Landings shall be as wide as the widest ramp run leading to the landing and 60" long minimum. </t>
  </si>
  <si>
    <t>There is not a level landing at the top of the ramp.</t>
  </si>
  <si>
    <t>Install a level landing at the top of the ramp. Landings shall be as wide as the widest ramp run leading to the landing and 60" long minimum.</t>
  </si>
  <si>
    <t>The carousel is only accessible via a 7" step.</t>
  </si>
  <si>
    <t>Add vertical access to the amenity via a movable ramp. If a ramp is added, ensure that the slope does not exceed 8.3%, handrails are provided, and there is sufficient room for a level landing at the top and bottom of the ramp.</t>
  </si>
  <si>
    <t>Education Building Women’s Restroom by Condor Exhibit</t>
  </si>
  <si>
    <t>There is not adequate maneuvering clearance to operate the door as the hallway is 40" wide.</t>
  </si>
  <si>
    <t>The running slope reaches 8.4%.</t>
  </si>
  <si>
    <t>Either resurface the path to ensure the running slope does not exceed 8.3%, install handrails, and level landings. Or reconstruct the route to have a maximum running slope of 5%.</t>
  </si>
  <si>
    <t>The running slope is 12.6%.</t>
  </si>
  <si>
    <t>Education Building Men’s Restroom by Condor Exhibit</t>
  </si>
  <si>
    <t>Prairie Dog Exhibit</t>
  </si>
  <si>
    <t>The cross slope is 4.9%.</t>
  </si>
  <si>
    <t>Ant Eater Exit</t>
  </si>
  <si>
    <t>The running slope is 7.7%.</t>
  </si>
  <si>
    <t>Reconstruct the route to reduce the running slope to a maximum of 5%.Or install handrails at a minimum height of 34” and maximum of 38” above the ground. Make sure there are adequate handrail extensions and level landings at the top and bottom of the handrail.</t>
  </si>
  <si>
    <t>The running slope is 11.2%.</t>
  </si>
  <si>
    <t>Benches throughout the zoo do not provide back support. Benches are located at the Giraffe viewing area, main entrance gate 1,central paving entry bridge, Serval Cat viewing, EO Wilson Science and Exhibit Hall in Gorongosa National Park, and the Education Building.</t>
  </si>
  <si>
    <t>§903.4</t>
  </si>
  <si>
    <t>For the purposes of achieving greater accessibility and Human Centric Design, consider dispersing benches with back support throughout the zoo.</t>
  </si>
  <si>
    <t>The cross slope leading to the Sloth Bear is 5.5%.</t>
  </si>
  <si>
    <t>Animal Care Staff Break/Office Area Ramp to Lunch Area</t>
  </si>
  <si>
    <t>The running slope of the ramp is between 8% and 9%.</t>
  </si>
  <si>
    <t>The cross slope is 10%.</t>
  </si>
  <si>
    <t>Parakeet</t>
  </si>
  <si>
    <t>The running slope is 9.5% and the cross slope is 10%.</t>
  </si>
  <si>
    <t xml:space="preserve">civil </t>
  </si>
  <si>
    <t>Education Building towards Zoo Kitchen</t>
  </si>
  <si>
    <t>The running slope reaches 12.1%.</t>
  </si>
  <si>
    <t>Reconstruct the route to reduce the running slope to a maximum of 5% or 8.3% with handrails and level landings.</t>
  </si>
  <si>
    <t>Education Building Entrance</t>
  </si>
  <si>
    <t>The entrance has a 12.7% slope.</t>
  </si>
  <si>
    <t>Reconstruct the entryway to reduce the running slope to a maximum of 2% in all directions for a distance of 60" perpendicular to the door.Leading to the door, ensure that the running slope does not exceed 5% or 8.3% if handrails and level landings are provided.</t>
  </si>
  <si>
    <t>Path to Sloth Bear Viewing</t>
  </si>
  <si>
    <t>The cross slope reaches 5.5%.</t>
  </si>
  <si>
    <t>Path to Climbing Statues</t>
  </si>
  <si>
    <t>The running slope reaches 6.2%.</t>
  </si>
  <si>
    <t>Small Animal Kingdom (SAK) - Path Leaving Tiger Area</t>
  </si>
  <si>
    <t>The cross slope reaches 2.6%.</t>
  </si>
  <si>
    <t>The cross slope is 6.1%.</t>
  </si>
  <si>
    <t>The running slope reaches 6.3%.</t>
  </si>
  <si>
    <t>Small Animal Kingdom (SAK) - Rain Forest Entrance</t>
  </si>
  <si>
    <t>The entrance has a 5.5% running slope and 4.3% cross slope.</t>
  </si>
  <si>
    <t>The running slope is 8.2%.</t>
  </si>
  <si>
    <t>Butterfly House</t>
  </si>
  <si>
    <t>The cross slope is 6.8%.</t>
  </si>
  <si>
    <t>The cross slope is 6.4%.</t>
  </si>
  <si>
    <t>The play area surface is not stable, firm, and slip resistant.</t>
  </si>
  <si>
    <t>ASTM F1951-99</t>
  </si>
  <si>
    <t>The cross slope is 7.6%.</t>
  </si>
  <si>
    <t>Small Animal Kingdom (SAK) Playground</t>
  </si>
  <si>
    <t>The playground surface is not stable, firm, and slip resistant.</t>
  </si>
  <si>
    <t>Greater Rhea Exhibit</t>
  </si>
  <si>
    <t>The turning space has a 12% slope.There is not a level landing at the bottom of the ramp.</t>
  </si>
  <si>
    <t>§405.7, §304.2</t>
  </si>
  <si>
    <t>Reconstruct the turning space to reduce the slope to the maximum of 2% in all directions.Install a level landing at the bottom of the ramp. Landings shall be as wide as the widest ramp run leading to the landing and 60" long minimum.</t>
  </si>
  <si>
    <t>Small Animal Kingdom (SAK) Slender Tailed Meerkat</t>
  </si>
  <si>
    <t>The cross slope is 3.1%.</t>
  </si>
  <si>
    <t>Reconstruct the route to reduce the cross slope to a maximum of 2%</t>
  </si>
  <si>
    <t>Main Entrance Gate 1 Boutique Gift Shop</t>
  </si>
  <si>
    <t>The entrance to the boutique gift shop has a 8.8% slope.</t>
  </si>
  <si>
    <t>The running slope is 5.1%.</t>
  </si>
  <si>
    <t>The running slope of the wood bridge at the beginning is 10% and the ranges from 5.5% to 7%.</t>
  </si>
  <si>
    <t>Reconstruct the entrance to the bridge to ensure that the slope does not exceed 8.3%. Add handrails and edge protection on the bridge and ensure that there are level landings on both sides.</t>
  </si>
  <si>
    <t>The cross slope is 2.5%.</t>
  </si>
  <si>
    <t>W</t>
  </si>
  <si>
    <t>Boise Watershed Treatment Plant</t>
  </si>
  <si>
    <t>The hooks are outside of the unobstructed forward reach range at 54" above the floor.</t>
  </si>
  <si>
    <t>Lower at least one of the hooks by 6" to meet the accessible reach range of 48" maximum above the floor.</t>
  </si>
  <si>
    <t>Administration Break Room</t>
  </si>
  <si>
    <t>There is no knee clearance underneath the sink.The dining and work surface counter is 34.75" above the floor.</t>
  </si>
  <si>
    <t>Provide knee clearance underneath the counter at the sink that is a minimum of 11" deep at 9" above the floor and 8" deep at 27" above the floor.A portion of the dining and work surface must be no higher than 34” above the floor.</t>
  </si>
  <si>
    <t>The interactive table is 41" above the floor.</t>
  </si>
  <si>
    <t>The height of the interactive table is not directly specified in the ADA, but it would be more accessible to users in wheelchairs if its top were a max of 34" above the floor.</t>
  </si>
  <si>
    <t>Education Building Library</t>
  </si>
  <si>
    <t>The objects are outside of the unobstructed side reach range at 50" above the floor.</t>
  </si>
  <si>
    <t>§308.3.1</t>
  </si>
  <si>
    <t>Lower the suggestion box by 2" to meet the accessible reach range of 48" maximum above the floor.</t>
  </si>
  <si>
    <t>Education Building Classroom</t>
  </si>
  <si>
    <t>The hand sanitizer dispenser is outside of the unobstructed forward reach range at 54" above the floor.</t>
  </si>
  <si>
    <t>Lower the hand sanitizer dispenser by 6" to meet the accessible reach range of 48" maximum above the floor.</t>
  </si>
  <si>
    <t>The paper towel dispenser is outside of the unobstructed forward reach range at 56" above the floor.</t>
  </si>
  <si>
    <t>Lower the paper towel dispenser by 8" to meet the accessible reach range of 48" maximum above the floor.</t>
  </si>
  <si>
    <t>The toilet seat covers are outside of the unobstructed forward reach range at 51" above the floor.</t>
  </si>
  <si>
    <t>Lower the toilet seat covers by 3" to meet the accessible reach range of 48" maximum above the floor.</t>
  </si>
  <si>
    <t>Education Building Men’s Restroom</t>
  </si>
  <si>
    <t>The toilet seat covers are outside of the unobstructed forward reach range at 52" above the floor.</t>
  </si>
  <si>
    <t>Lower the toilet seat covers by 4" to meet the accessible reach range of 48" maximum above the floor.</t>
  </si>
  <si>
    <t>The AED is outside of the unobstructed forward reach range at 49" above the floor.The AED protrudes 6" into the circulation space at 49" above the floor.</t>
  </si>
  <si>
    <t>Lower the AED by 1" to meet the accessible reach range of 48" maximum above the floor.Recess the AED so it protrudes a maximum of 4" or place a cane detectable object beneath it.</t>
  </si>
  <si>
    <t>Head Works Building</t>
  </si>
  <si>
    <t>The first aid box is outside of the unobstructed forward reach range at 48.5" above the floor.The first aid box protrudes 5.5" into the circulation space at 48.5" above the floor.</t>
  </si>
  <si>
    <t>Lower the first aid box by 0.5" to meet the accessible reach range of 48" maximum above the floor.Recess the first aid box so it protrudes a maximum of 4" or place a cane detectable object beneath it.</t>
  </si>
  <si>
    <t>The space between the grab bar and toilet seat cover dispenser is 7.25".</t>
  </si>
  <si>
    <t>Operations Building Men’s Restroom</t>
  </si>
  <si>
    <t>Operations Building Women’s Restroom</t>
  </si>
  <si>
    <t>Operations Building Laundry</t>
  </si>
  <si>
    <t>The TVs protrude 9" into the circulation space at 32.5" above the floor.</t>
  </si>
  <si>
    <t>Recess the TVs so they protrude a maximum of 4", lower them so the bottom edge is 27" maximum above the floor, or place a cane detectable object beneath them.</t>
  </si>
  <si>
    <t>The hand dryer protrudes 8.5" into the circulation space at 47" above the floor.</t>
  </si>
  <si>
    <t>The hand dryer protrudes 8.25" into the circulation space at 47" above the floor.</t>
  </si>
  <si>
    <t>Nature Garden</t>
  </si>
  <si>
    <t>The tables are located in the grass, therefore not accessible.The provided picnic table does not have an accessible clear space for a wheelchair user.</t>
  </si>
  <si>
    <t>Construct a firm, stable, and slip resistant accessible route with a maximum cross slope of 2% and maximum running slope of 5%. Add/replace picnic tables so that at least 5% of the seating is wheelchair accessible.Ensure that the wheelchair accessible seating has a clear floor space of 30" x 48" with a slope not steeper than 2% and that the tables have sufficient knee and toe clearance.</t>
  </si>
  <si>
    <t>Wetlands Simulation</t>
  </si>
  <si>
    <t>The benches do not have clear floor space for a wheelchair user to access the bench.The benches do not have back support.</t>
  </si>
  <si>
    <t>§903.4, §903.2</t>
  </si>
  <si>
    <t>For the purposes of achieving greater accessibility and Human Centric Design, consider installing back support to some of the benches and pave a 30"x48" clear floor space at the end of some of the benches.</t>
  </si>
  <si>
    <t>Education Building Outdoor Seating Area</t>
  </si>
  <si>
    <t>The 15 interactive touch screens do not have any sound or tactile components.Therefore, a visually impaired person would not be able to access the information provided by the kiosk.</t>
  </si>
  <si>
    <t>Since a fully touch screen interface can never be made fully ADA compliant, either replace the unit with an accessible one or provide an alternative accessible version.</t>
  </si>
  <si>
    <t>The mirror is too high to be accessible at 46.5" above the floor.</t>
  </si>
  <si>
    <t>The sink is 36" above the floor. There is no knee clearance underneath the sink.</t>
  </si>
  <si>
    <t>Lower the sink to the maximum height of 34" above the floor.Provide knee clearance underneath the counter at the sink that is a minimum of 11" deep at 9" above the floor and 8" deep at 27" above the floor.</t>
  </si>
  <si>
    <t xml:space="preserve">The height of the tall drinking fountain is not compliant at 36.75" above the floor. </t>
  </si>
  <si>
    <t>policy</t>
  </si>
  <si>
    <t>Operations Building Parking</t>
  </si>
  <si>
    <t>The bicycles present an obstruction when parked in the access aisle.</t>
  </si>
  <si>
    <t>Ensure that the bicycles are properly parked in the bike rack near the entrance.</t>
  </si>
  <si>
    <t>There is no tactile signage identifying 29 permanent room.</t>
  </si>
  <si>
    <t>There is no tactile sign identifying two permanent room. Doors serving as exits are not marked by tactile signage.</t>
  </si>
  <si>
    <t>§216.2, §216.4, §703</t>
  </si>
  <si>
    <t>Install tactile signage on the latch side of the doorway at a height of 48” minimum to 60” maximum above the floor, identifying room by name or room number. Place a tactile exit sign, that complies with §703.1, §703.2 and §703.5, identifying the exit doors. Signs shall be Braille with raised lettering and should be placed on the wall in the center of an 18"x18" clear floor space.</t>
  </si>
  <si>
    <t xml:space="preserve">None of the play pockets are accessible. </t>
  </si>
  <si>
    <t>§302.1, §305, ASTM F1951-99</t>
  </si>
  <si>
    <t>There is not a firm, stable, and slip resistant route to the bench or garbage can.</t>
  </si>
  <si>
    <t>Construct a firm, stable, and slip resistant accessible route with a maximum cross slope of 2% and maximum running slope of 5%. Or relocate the bench and garbage can adjacent to a level stable, firm, and slip resistant accessible route.</t>
  </si>
  <si>
    <t>The path is not stable, firm, and slip resistant rendering the amenities inaccessible to persons with disabilities.</t>
  </si>
  <si>
    <t>Replace the gravel with an accessible playground surface material such as pour-in-place rubber, rubber tiles, artificial grass, or engineered wood fiber.Ensure all amenities are located either on or directly adjacent to the new accessible surface.</t>
  </si>
  <si>
    <t>The Boise River Pathway</t>
  </si>
  <si>
    <t>The running slope is 5.5%.</t>
  </si>
  <si>
    <t>Education Building Parking</t>
  </si>
  <si>
    <t>The accessible car parking space has a 2.8% slope at the top. The accessible van parking space has a 3% slope at the bottom. The access aisle has a 2.7% slope down towards the accessible van parking space.</t>
  </si>
  <si>
    <t>Reconstruct the parking spaces and access aisle to reduce the slope to a maximum of 2% in all directions.</t>
  </si>
  <si>
    <t>Laboratory Parking</t>
  </si>
  <si>
    <t>There is no access aisle.</t>
  </si>
  <si>
    <t>Install an access aisle connecting the accessible parking spaces to an accessible route. Each access aisle shall be 60” wide.</t>
  </si>
  <si>
    <t>Ramp by Water Feature</t>
  </si>
  <si>
    <t>The turning space has a 5.3% slope.</t>
  </si>
  <si>
    <t>Education Building Ramp</t>
  </si>
  <si>
    <t>The temporary ramp has a running slope of 27.5%.</t>
  </si>
  <si>
    <t>Construct a ramp with a maximum running slope of 8.3% and a maximum cross slope of 2%.</t>
  </si>
  <si>
    <t>New Head Works Path</t>
  </si>
  <si>
    <t>The newly built path has a running slope of 8.9%.</t>
  </si>
  <si>
    <t>Reconstruct the route to reduce the running slope to a maximum of 5% or resurface the route to maximum slope to 8.3% making it a ramp. Install handrails at a minimum height of 34" and maximum of 38" above the ground. Make sure there are adequate handrail extensions both at the top and bottom of the handrail.</t>
  </si>
  <si>
    <t>Operations Building Entrance</t>
  </si>
  <si>
    <t>The entrance has a 3.6% slope.</t>
  </si>
  <si>
    <t>Reconstruct the entryway to reduce the running slope to a maximum of 2% in all directions for a distance of 60" perpendicular to the entryway.</t>
  </si>
  <si>
    <t>There is a 1" gap that is 0.75" deep at the entrance.</t>
  </si>
  <si>
    <t>Fill in the gap.</t>
  </si>
  <si>
    <t>There is no level landing provided at the top of the curb ramp due to an 8.1% slope at the turning space.</t>
  </si>
  <si>
    <t>Install a level landing at the top of the curb ramp with a minimum clear length of 36".</t>
  </si>
  <si>
    <t>The parking space and access aisle have a 2.7% slope and 4.1% slope.</t>
  </si>
  <si>
    <t>The parking space has a 4% slope.</t>
  </si>
  <si>
    <t>Lander Street - Water Pollution Control Facility</t>
  </si>
  <si>
    <t>Admin Building Women’s Locker Room</t>
  </si>
  <si>
    <t>The threshold at the doorway is 1".</t>
  </si>
  <si>
    <t>The space between the grab bar and the dispenser is less than 12".The dispenser is outside of the unobstructed forward reach range at 49" above the floor.</t>
  </si>
  <si>
    <t>Relocate the dispenser to a location that is at least a distance of 12" or greater above the grab bar. Ensure that the dispenser is not greater than 48" above the floor.Lower the dispenser by 1" to meet the accessible reach range of 48" maximum above the floor.</t>
  </si>
  <si>
    <t>Admin Building Conference Room</t>
  </si>
  <si>
    <t>There is no knee clearance underneath the sink.The dining and work surface counter is 36" above the floor. The sink is 36" above the floor.</t>
  </si>
  <si>
    <t>§902.3, §606.3, §306.3.3</t>
  </si>
  <si>
    <t>Provide knee clearance underneath the counter at the sink that is a minimum of 11" deep at 9" above the floor and 8" deep at 27" above the floor.A portion of the dining and work surface must be no higher than 34” above the floor. Lower the sink to the maximum height of 34" above the floor.</t>
  </si>
  <si>
    <t>The microwaves are outside of the obstructed forward reach range at 63" above the floor.</t>
  </si>
  <si>
    <t>Although the microwaves are too high to be accessible, since they are not permanently mounted, they are acceptable in their current location. However, one must be lowered if requested by a qualified employee.</t>
  </si>
  <si>
    <t>Operations Building Women's Restroom</t>
  </si>
  <si>
    <t>The dispenser is outside of the unobstructed forward reach range at 54" above the floor.The dispenser protrudes 5.5" into the circulation space at 54" above the floor.</t>
  </si>
  <si>
    <t>Lower the dispenser by 6" to meet the accessible reach range of 48" maximum above the floor.Recess the dispenser so it protrudes a maximum of 4" or place a cane detectable object beneath it.</t>
  </si>
  <si>
    <t>Operations Building Break Room</t>
  </si>
  <si>
    <t>The sink is 36.5" above the floor.The dining and work surface counter is 36.5" above the floor.</t>
  </si>
  <si>
    <t>Lower the sink to the maximum height of 34" above the floor.A portion of the dining and work surface must be no higher than 34” above the floor.</t>
  </si>
  <si>
    <t>The microwave is outside of the obstructed forward reach range at 63" above the floor.</t>
  </si>
  <si>
    <t>Although the microwave is too high to be accessible, since it is not permanently mounted, it is acceptable in its current location. However, it must be lowered if requested by a qualified employee.</t>
  </si>
  <si>
    <t>Thickener Control Building</t>
  </si>
  <si>
    <t>The thickener control building is only accessible via a 6.5" step.</t>
  </si>
  <si>
    <t>Add vertical access to the building by installing a ramp.Ensure that the slope does not exceed 8.3%, handrails are provided, and there is sufficient room for a level landing at the top and bottom of the ramp.</t>
  </si>
  <si>
    <t>Engineers Trailer Kitchen</t>
  </si>
  <si>
    <t>Primary Digester</t>
  </si>
  <si>
    <t>The threshold at the doorway is 4".</t>
  </si>
  <si>
    <t>Admin Building Men’s Locker Room</t>
  </si>
  <si>
    <t>Thickener Control Building Locker Room</t>
  </si>
  <si>
    <t>Primary Digester Restroom</t>
  </si>
  <si>
    <t>Engineers Trailer</t>
  </si>
  <si>
    <t>Admin Building</t>
  </si>
  <si>
    <t>There are 27 parking spaces. None of the parking spaces are marked for accessibility.</t>
  </si>
  <si>
    <t>Install two accessible parking spaces that are a minimum of 96" wide. Ensure that the accessible parking spaces are marked as "van" accessible. Install 60" wide access aisles connecting to an accessible route. Install signs 60" above the ground.</t>
  </si>
  <si>
    <t>Public Works Farm Office/Shop Building</t>
  </si>
  <si>
    <t>Kestrel Conference Room</t>
  </si>
  <si>
    <t>The paper towel dispenser is outside of the unobstructed forward reach range at 52" above the floor.The paper towel dispenser protrudes 8" into the circulation space at 52" above the floor.</t>
  </si>
  <si>
    <t>Lower the paper towel dispenser by 4" to meet the accessible reach range of 48" maximum above the floor.Recess the paper towel dispenser so it protrudes a maximum of 4" or place a cane detectable object beneath it.</t>
  </si>
  <si>
    <t>The paper towel dispenser protrudes 8" into the circulation space at 41" above the floor.</t>
  </si>
  <si>
    <t>Recess the paper towel dispenser so it protrudes a maximum of 4" or ensure the detectable object remains beneath it at all times.</t>
  </si>
  <si>
    <t xml:space="preserve">The bench does not have back support. There is not a clear 36" width for wheelchairs to pass between the bench and lockers and the shower. The width is 31" between the bench and lockers and 25" between the bench and shower. </t>
  </si>
  <si>
    <t>§403.5.1, §903.4</t>
  </si>
  <si>
    <t>Provide back support that is 42” long minimum and extends from a point 2” maximum above the seat surface to a point 18” minimum above the seat surface. Shift the bench 11" away from the shower and 5" away from the lockers.Back support shall be 2½” maximum from the rear edge of the seat measured horizontally. This can be achieved by relocating one bench to utilize a nearby wall as back support.</t>
  </si>
  <si>
    <t>The bench does not have back support.There is not a clear 36" width for wheelchairs to pass. The width is 34" between the bench and lockers.</t>
  </si>
  <si>
    <t>Provide back support that is 42” long minimum and extends from a point 2” maximum above the seat surface to a point 18” minimum above the seat surface. Back support shall be 2½” maximum from the rear edge of the seat measured horizontally. This can be achieved by relocating one bench to utilize a nearby wall as back support. Shift the bench 2" away from the lockers.</t>
  </si>
  <si>
    <t>There is only one space and it is not van accessible. The accessible parking space is not of sufficient width at 108" wide.</t>
  </si>
  <si>
    <t>§502.2, §208.2.4</t>
  </si>
  <si>
    <t>Expand the accessible parking space to a minimum of 132" wide. Add a “van accessible” parking sign at a minimum height of 60" above the ground. Ensure the access aisle is a minimum width of 60".</t>
  </si>
  <si>
    <t>Administration Restroom</t>
  </si>
  <si>
    <t>Administration Restroom Closest to Exit</t>
  </si>
  <si>
    <t>The benches do not have back support.</t>
  </si>
  <si>
    <t>At least 5% of the seating must provide back support that is 42” long minimum and extends from a point 2” maximum above the seat surface to a point 18” minimum above the seat surface.Back support shall be 2.5” maximum from the rear edge of the seat measured horizontally.</t>
  </si>
  <si>
    <t>The space between the grab bar and the toilet seat cover dispenser is 10".</t>
  </si>
  <si>
    <t>The card scanner protrudes 8.5" into the circulation space at 38" above the floor.</t>
  </si>
  <si>
    <t>Recess the card scanner so it protrudes a maximum of 4" or place a cane detectable object beneath it.</t>
  </si>
  <si>
    <t>The card scanner protrudes 9" into the circulation space at 38.75" above the floor.</t>
  </si>
  <si>
    <t>Administration Conference Room</t>
  </si>
  <si>
    <t>The TV protrudes 5.5" into the circulation space at 74" above the floor.</t>
  </si>
  <si>
    <t>The first aid box protrudes 6.75" into the circulation space at 40.5" above the floor.</t>
  </si>
  <si>
    <t>Recess the first aid box so it protrudes a maximum of 4" or place a cane detectable object beneath it.</t>
  </si>
  <si>
    <t>The card swipe protrudes 8.5" into the circulation space at 38" above the floor.</t>
  </si>
  <si>
    <t>Recess the card swipe so it protrudes a maximum of 4" or place a cane detectable object beneath it.</t>
  </si>
  <si>
    <t>The sunscreen dispenser protrudes 6.75" into the circulation space at 34.5" above the floor.</t>
  </si>
  <si>
    <t>Recess the sunscreen dispenser so it protrudes a maximum of 4" or place a cane detectable object beneath it.</t>
  </si>
  <si>
    <t>The first aid box protrudes 5.75" into the circulation space at 47" above the floor.</t>
  </si>
  <si>
    <t>The toilet is located 19" from the sidewall.The toilet is 19.5" above the floor.</t>
  </si>
  <si>
    <t>§604.4, §604.2</t>
  </si>
  <si>
    <t>Reposition the toilet to be within 16" minimum and 18" maximum from the sidewall.Lower the toilet seat to comply with the maximum height of 19” above the floor measured to the top of the seat.</t>
  </si>
  <si>
    <t>The low urinal is 18.25" above the floor.</t>
  </si>
  <si>
    <t>The bottom of the newly built path has a 0.75" change in level.</t>
  </si>
  <si>
    <t>Resurface the pathway to reduce the change in level to less than 0.25" or 0.5" if beveled. Pave a level landing with a minimum length of 60" and as wide as the ramp with a maximum slope shall be 2% in all directions.</t>
  </si>
  <si>
    <t>There is a 1.75" change in level.</t>
  </si>
  <si>
    <t>Aeration Basins</t>
  </si>
  <si>
    <t>There is a 0.75" and 1" change in level.</t>
  </si>
  <si>
    <t>The shower dimensions do not meet the requirements for a transfer type shower at 32"x32", has an 8" step, and is lacking accessible hardware.</t>
  </si>
  <si>
    <t>Expand one of the transfer type shower compartments to meet the minimum dimensions of 36"x36" measured at the center points of opposing sides with a 36" wide minimum entry on the face of the shower compartment.Ensure that grab bars, a shower seat, and accessible hardware is installed. Ensure that the lip at the shower entrance is a maximum of 0.5" high.</t>
  </si>
  <si>
    <t>The shower dimensions do not meet the requirements for a transfer type shower at 28.5"x31".</t>
  </si>
  <si>
    <t>Expand the transfer type shower compartment to meet the minimum dimensions of 36"x36" measured at the center points of opposing sides with a 36" wide minimum entry on the face of the shower compartment.Ensure that a compliant entry step, accessible seat, grab bars, and shower spray unit is added.</t>
  </si>
  <si>
    <t>Primary Digester Locker Room</t>
  </si>
  <si>
    <t>Admin Building Women's Restroom</t>
  </si>
  <si>
    <t>The toilet paper dispenser is located out of the accessible reach range at the rim of the toilet.</t>
  </si>
  <si>
    <t>Admin Building Men’s Restroom</t>
  </si>
  <si>
    <t>Remount the toilet paper dispenser to 7” minimum and 9” maximum in front of the water closet measured to the centerline of the dispenser.The outlet of the dispenser shall be 15” minimum and 48” maximum above the floor and shall not be located behind the grab bar.</t>
  </si>
  <si>
    <t>The bench is 16" deep.</t>
  </si>
  <si>
    <t>Install a new bench that is at least 42" long and 20" to 24" inches deep ensuring that at least 5% of the seating is accessible. Ensure that the back on the accessible section remains against the lockers.</t>
  </si>
  <si>
    <t>Admin Building Men’s Locker Room - Ambulatory</t>
  </si>
  <si>
    <t>There is not an accessible stall provided. The side grab bar is 43" long and is located 10.5" from the rear wall therefore, the side grab bar extends 53.5" from the rear wall.</t>
  </si>
  <si>
    <t>§604.5.1, §213.3.1, §604.8.1.1</t>
  </si>
  <si>
    <t>Expand the restroom to ensure 60" minimum measured perpendicular from the side wall and 56" minimum measured perpendicular from the rear wall. Adjust the fixtures accordingly.Remount the side grab bar 12" maximum from the rear wall and extending 54" minimum from the rear wall.</t>
  </si>
  <si>
    <t>The bench is 19.5" deep.</t>
  </si>
  <si>
    <t>Install a new bench that is at least 42" long and 20" to 24" inches deep. Ensure that the back on the remains against the lockers.</t>
  </si>
  <si>
    <t>The rear grab bar is located 20" to the center of the toilet.</t>
  </si>
  <si>
    <t>The side grab bar extends 45" from the rear wall.</t>
  </si>
  <si>
    <t>The side grab bar is located 8.25" from the rear wall.</t>
  </si>
  <si>
    <t>Four benches do not have back support.</t>
  </si>
  <si>
    <t>Provide back support to at least 5% of the seating that is 42” long minimum and extends from a point 2” maximum above the seat surface to a point 18” minimum above the seat surface.Back support shall be 2.5” maximum from the rear edge of the seat measured horizontally.</t>
  </si>
  <si>
    <t>Engineers Trailer Restroom</t>
  </si>
  <si>
    <t>Operations Building Men's Restroom</t>
  </si>
  <si>
    <t>The computer box protrudes 5.25" into the circulation space at 32" above the floor.</t>
  </si>
  <si>
    <t>Recess the computer box so it protrudes a maximum of 4" or place a cane detectable object beneath it.</t>
  </si>
  <si>
    <t>The TV protrudes 4.75" into the circulation space at 51" above the floor.</t>
  </si>
  <si>
    <t>The first aid box protrudes 5" into the circulation space at 41.5" above the floor.</t>
  </si>
  <si>
    <t>Operations Building</t>
  </si>
  <si>
    <t>The TV protrudes 6" into the circulation space at 51" above the floor.</t>
  </si>
  <si>
    <t>The AED protrudes 6" into the circulation space at 31" above the floor.</t>
  </si>
  <si>
    <t>The first aid box protrudes 5.75" into the circulation space at 47.25" above the floor.</t>
  </si>
  <si>
    <t>The urinal is 24.5" above the floor.</t>
  </si>
  <si>
    <t>The bench does not have back support.</t>
  </si>
  <si>
    <t>Provide back support that is 42” long minimum and extends from a point 2” maximum above the seat surface to a point 18” minimum above the seat surface. Back support shall be 2.5” maximum from the rear edge of the seat measured horizontally.</t>
  </si>
  <si>
    <t>Provide back support that is 42” long minimum and extends from a point 2” maximum above the seat surface to a point 18” minimum above the seat surface. Back support shall be 2½” maximum from the rear edge of the seat measured horizontally.</t>
  </si>
  <si>
    <t>Back Office TV</t>
  </si>
  <si>
    <t>The TV protrudes 9.5" into the circulation space at 71" above the floor.</t>
  </si>
  <si>
    <t>AED in Public Area</t>
  </si>
  <si>
    <t>The AED protrudes 6" into the circulation space at 46" above the floor.</t>
  </si>
  <si>
    <t>The shower curtain rod is 74" above the floor.</t>
  </si>
  <si>
    <t>Raise the shower head by 6" to be outside of the protrusion range.</t>
  </si>
  <si>
    <t>The shower curtain rod is 75" above the floor.</t>
  </si>
  <si>
    <t>Raise the shower head by 5" to be outside of the protrusion range.</t>
  </si>
  <si>
    <t>Public Restroom</t>
  </si>
  <si>
    <t>The sink is 34.5" above the floor.</t>
  </si>
  <si>
    <t>Lower the sink to a maximum height of 34" above the floor.</t>
  </si>
  <si>
    <t>The toilet seat covers are outside of the unobstructed forward reach range at 59" above the floor.</t>
  </si>
  <si>
    <t>Lower the toilet seat covers by 11" to meet the accessible reach range of 48" maximum above the floor and ensure it is at least 12" above the rear grab bar.</t>
  </si>
  <si>
    <t>The paper towel dispenser is outside of the unobstructed forward reach range at 54" above the floor.</t>
  </si>
  <si>
    <t>Lower the paper towel dispenser by 6" to meet the accessible reach range of 48" maximum above the floor.This will require moving the changing table or the paper towel dispenser to another location.</t>
  </si>
  <si>
    <t>The paper towel dispenser is outside of the obstructed forward reach range at 58" above the floor.</t>
  </si>
  <si>
    <t>Lower the paper towel dispenser by 10" to meet the accessible reach range of 48" maximum above the floor.</t>
  </si>
  <si>
    <t>The vending machine controls are outside of the unobstructed forward reach range at 60.5" above the floor.</t>
  </si>
  <si>
    <t>Lower the vending machine controls by 12.5" to meet the accessible reach range of 15" minimum and 48" maximum above the floor.This may require replacing the vending machine.</t>
  </si>
  <si>
    <t>The hooks are outside of the unobstructed forward reach range at 72.5" above the floor.</t>
  </si>
  <si>
    <t>Lower at least one of the hooks by 24.5" to meet the accessible reach range of 48" maximum above the floor.</t>
  </si>
  <si>
    <t>The hooks are outside of the unobstructed forward reach range at 71" above the floor.</t>
  </si>
  <si>
    <t>Lower at least one of the hooks by 23" to meet the accessible reach range of 48" maximum above the floor.</t>
  </si>
  <si>
    <t>The paper towel dispenser is outside of the unobstructed forward reach range at 50" above the floor.</t>
  </si>
  <si>
    <t>The exit button is outside of the unobstructed forward reach range at 49.5" above the floor.</t>
  </si>
  <si>
    <t>Lower the exit button by 1.5" to meet the accessible reach range of 48" maximum above the floor.</t>
  </si>
  <si>
    <t>The light switch is outside of the unobstructed forward reach range at 51" above the floor.</t>
  </si>
  <si>
    <t>Lower the light switch by 3" to meet the accessible reach range of 48" maximum above the floor.</t>
  </si>
  <si>
    <t>The fire alarm is outside of the unobstructed forward reach range at 55" above the floor.</t>
  </si>
  <si>
    <t>Lower the fire alarm by 7" to meet the accessible reach range of 48" maximum above the floor.</t>
  </si>
  <si>
    <t>The light switch is outside of the unobstructed forward reach range at 50" above the floor.</t>
  </si>
  <si>
    <t>Lower the light switch by 2" to meet the accessible reach range of 48" maximum above the floor.</t>
  </si>
  <si>
    <t>The fire alarm is outside of the unobstructed forward reach range at 54" above the floor.</t>
  </si>
  <si>
    <t>Lower the fire alarm by 6" to meet the accessible reach range of 48" maximum above the floor.</t>
  </si>
  <si>
    <t>The mirror is too high to be accessible at 49" above the floor.</t>
  </si>
  <si>
    <t>Although this ramp is designed for vehicles, tours are led here to go to the Aeration Basins. The running slope of the ramp is 9.2%. There are no handrails.</t>
  </si>
  <si>
    <t>§505.2, §405.2</t>
  </si>
  <si>
    <t>Reconstruct the ramp to reduce the running slope to a maximum of 8.3% or consider allowing the patron's vehicle or an accessible golf cart traverse the ramp when needed.Install handrails at a minimum height of 34” and maximum of 38” above the ground. Make sure there are adequate handrail extensions both at the top and bottom of the handrail.</t>
  </si>
  <si>
    <t>There are no markings on the left side of the accessible parking space.</t>
  </si>
  <si>
    <t>Stripe the left side of the accessible parking space.</t>
  </si>
  <si>
    <t>Install an accessible parking sign at each accessible space at a minimum height of 60" above the ground centered to the parking space.</t>
  </si>
  <si>
    <t>The accessible parking sign is 58.75" above the ground.</t>
  </si>
  <si>
    <t>The toilet seat covers are outside of the unobstructed forward reach range at 57" above the floor.</t>
  </si>
  <si>
    <t>Lower the toilet seat covers by 9" to meet the accessible reach range of 48" maximum above the floor and is not within 12" of the top of the grab bar.</t>
  </si>
  <si>
    <t>Lower the paper towel dispenser by 4" to meet the accessible reach range of 48" maximum above the floor and is not within 12" of the top of the grab bar.</t>
  </si>
  <si>
    <t>The paper towel dispenser is outside of the unobstructed forward reach range at 50.5" above the floor.</t>
  </si>
  <si>
    <t>Lower the paper towel dispenser by 2.5" to meet the accessible reach range of 48" maximum above the floor and is not within 12" of the top of the grab bar.</t>
  </si>
  <si>
    <t>The lockers are outside of the obstructed forward reach range at 52" above the floor.</t>
  </si>
  <si>
    <t>Lower a minimum of 5% of the lockers by 4" to 48" maximum above the floor.</t>
  </si>
  <si>
    <t>The hooks are outside of the unobstructed forward reach range at 75" and 69" above the floor.</t>
  </si>
  <si>
    <t>Lower at least one of the hooks to meet the accessible reach range of 48" maximum above the floor.</t>
  </si>
  <si>
    <t>The soap dispenser is outside of the unobstructed forward reach range at 61" above the floor.</t>
  </si>
  <si>
    <t>Lower the soap dispenser by 13" to meet the accessible reach range of 48" maximum above the floor.</t>
  </si>
  <si>
    <t>The hooks are outside of the unobstructed forward reach range at 61" above the floor.</t>
  </si>
  <si>
    <t>Lower at least one hook to meet the accessible reach range of 48" above the floor.</t>
  </si>
  <si>
    <t>The hook is outside of the unobstructed forward reach range at 53" above the floor.</t>
  </si>
  <si>
    <t>Lower the hook by 5" to meet the accessible reach range of 48" maximum above the floor.</t>
  </si>
  <si>
    <t>The paper towel dispenser is outside of the obstructed forward reach range at 51.5" above the floor.</t>
  </si>
  <si>
    <t>Lower the paper towel dispenser by 7.5" to meet the accessible reach range of 44" maximum above the floor.</t>
  </si>
  <si>
    <t>The soap dispenser is outside of the obstructed forward reach range at 64" above the floor.</t>
  </si>
  <si>
    <t>Lower the soap dispenser by 20" to meet the accessible reach range of 44" maximum above the floor.</t>
  </si>
  <si>
    <t>The Operations Building is only accessible via stairs.</t>
  </si>
  <si>
    <t xml:space="preserve">Add vertical access to the amenity. This can either be by a lift or a ramp. If a ramp is added, ensure that the slope does not exceed 8.3%, handrails are provided, and there is sufficient room for a level landing at the top and bottom of the ramp. </t>
  </si>
  <si>
    <t>The toilet compartment size is 31" wide.</t>
  </si>
  <si>
    <t>Create one single use restroom with a 60" wide wheelchair accessible toilet stall, complying with §604.8.</t>
  </si>
  <si>
    <t>The paper towel dispenser is outside of the obstructed forward reach range at 52.5" above the floor.</t>
  </si>
  <si>
    <t>Lower the paper towel dispenser by 8.5" to meet the accessible reach range of 44" maximum above the floor.</t>
  </si>
  <si>
    <t>The hooks are outside of the unobstructed forward reach range at 61" and 64" above the floor.</t>
  </si>
  <si>
    <t>RAS Building</t>
  </si>
  <si>
    <t>The RAS Building is only accessible via stairs.</t>
  </si>
  <si>
    <t>Lower the paper towel dispenser by 14" to meet the accessible reach range of 44" maximum above the floor.</t>
  </si>
  <si>
    <t>The paper towel dispenser is outside of the unobstructed forward reach range at 58" above the floor.</t>
  </si>
  <si>
    <t>The engineers trailer is only accessible via stairs.</t>
  </si>
  <si>
    <t>Add vertical access to the amenity. This can either be by a lift or a ramp. If a ramp is added, ensure that the slope does not exceed 8.3%, handrails are provided, and there is sufficient room for a level landing at the top and bottom of the ramp.</t>
  </si>
  <si>
    <t>The paper towel dispenser is outside of the unobstructed forward reach range at 54.5" above the floor.</t>
  </si>
  <si>
    <t>Lower the paper towel dispenser by 6.5" to meet the accessible reach range of 15" minimum and 48" maximum above the floor.</t>
  </si>
  <si>
    <t>The soap dispenser is outside of the unobstructed forward reach range at 58" above the floor.</t>
  </si>
  <si>
    <t>Lower the soap dispenser by 10" to meet the accessible reach range of 15" minimum and 48" maximum above the floor.</t>
  </si>
  <si>
    <t>There are no grab bars. The pipes under the sink are not covered.There is not an accessible stall.</t>
  </si>
  <si>
    <t>§213.3.1, §604.8.2.1, §606.5, §604.5</t>
  </si>
  <si>
    <t>Install a side and rear grab bar at a minimum height of 33” and maximum height of 36” above the finish floor. The side grab bar shall have a minimum length of 42”. The side grab bar shall begin at a maximum of 12” from the back wall.Create a single user restroom that is at least a 60" wide wheelchair accessible toilet stall, complying with §604.8. Wrap the pipes beneath the sink with soft protective wrap or plastic.</t>
  </si>
  <si>
    <t xml:space="preserve">The shower curtain rod is 67.5" above the floor. </t>
  </si>
  <si>
    <t xml:space="preserve">Raise the shower curtain rod to a minimum of 80" above the floor. </t>
  </si>
  <si>
    <t xml:space="preserve">The shower curtain rod is 74" above the floor. </t>
  </si>
  <si>
    <t>The mirror is too high to be accessible at 40.5" above the floor.</t>
  </si>
  <si>
    <t>The mirror is too high to be accessible at 44.5" above the floor.</t>
  </si>
  <si>
    <t>The mirror is too high to be accessible at 50" above the floor.</t>
  </si>
  <si>
    <t>The mirror is too high to be accessible at 47.5" above the floor.</t>
  </si>
  <si>
    <t>There is only one drinking fountain provided at 41" above the floor.</t>
  </si>
  <si>
    <t>There is only one drinking fountain provided at 40" above the floor.</t>
  </si>
  <si>
    <t>Admin Building Restrooms</t>
  </si>
  <si>
    <t>The push button is outside of the unobstructed forward reach range at 50" above the floor.</t>
  </si>
  <si>
    <t>Lower the push button by at least 2" to meet the accessible reach range of 15" minimum and 48" maximum above the floor.</t>
  </si>
  <si>
    <t>The paper towel dispenser is outside of the obstructed forward reach range at 69" above the floor.</t>
  </si>
  <si>
    <t>Lower the paper towel dispenser by 21" to meet the accessible reach range of 44" maximum above the floor.</t>
  </si>
  <si>
    <t>The corner shelves are outside of the unobstructed forward reach range at 59" above the floor.</t>
  </si>
  <si>
    <t>Lower the corner shelves by 11" to meet the accessible reach range of 48" maximum above the floor.</t>
  </si>
  <si>
    <t>The lockers and locker curtain rods are outside of the unobstructed forward reach range at 63" and 57" above the floor.</t>
  </si>
  <si>
    <t>Lower 5% of the lockers and locker curtain rods by 15" and 9" to meet the accessible reach range of 15" minimum and 48" maximum above the floor.</t>
  </si>
  <si>
    <t>The shelves are outside of the unobstructed forward reach range at 59.5" above the floor.</t>
  </si>
  <si>
    <t>Lower the shelves by 11.5" to meet the accessible reach range of 48" maximum above the floor.</t>
  </si>
  <si>
    <t>The lockers are outside of the unobstructed forward reach range at 57" above the floor.</t>
  </si>
  <si>
    <t>Lower 5% of the lockers by 9" to meet the accessible reach range of 15" minimum and 48" maximum above the floor.</t>
  </si>
  <si>
    <t>The control wall grab bar is 16" long.</t>
  </si>
  <si>
    <t>Replace the control wall grab bar with one that is a minimum of 36" long, which is the full length of the control wall for a transfer type shower.</t>
  </si>
  <si>
    <t>The opening and closing force of the door is 20 pounds.The time required for the door to shut is 2.9 seconds.</t>
  </si>
  <si>
    <t>§404.2.8.1, §404.2.9</t>
  </si>
  <si>
    <t>Adjust the resistance on the door so that it allows the doors to be continuously opened at a maximum force of 5 pounds.Adjust the closing speed to a minimum of 5 or more seconds.</t>
  </si>
  <si>
    <t>The mirror is too high to be accessible at 40.25" above the floor.</t>
  </si>
  <si>
    <t>The adjustable shower head is 50" above the floor.</t>
  </si>
  <si>
    <t>The shower controls exceed a height of 48" above ground.The adjustable shower head is 52" above the floor.</t>
  </si>
  <si>
    <t>§607.6, §608.5.1</t>
  </si>
  <si>
    <t>Adjust the height of shower controls to a minimum height of 38" and a maximum height of 48" above the floor.Install a secondary shower head with a 59" long minimum hose to allow for a user to sit or stand that is a maximum of 48" above the floor.</t>
  </si>
  <si>
    <t xml:space="preserve">Responsible Department </t>
  </si>
  <si>
    <t>Airport</t>
  </si>
  <si>
    <t xml:space="preserve">Parks &amp; Recreation </t>
  </si>
  <si>
    <t xml:space="preserve">Public Works </t>
  </si>
  <si>
    <t>Arts &amp; History</t>
  </si>
  <si>
    <t xml:space="preserve">2nd Floor Departure Garage </t>
  </si>
  <si>
    <t>Provide audio instructions that guide the user through all the functions of the machine. Tactile instructions must be provided informing the user on the method of activating the audio instructions.</t>
  </si>
  <si>
    <t xml:space="preserve">2nd Floor Women's Restroom </t>
  </si>
  <si>
    <t>2nd Floor Parking Garage Restroom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</si>
</sst>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409]* #,##0_);_([$$-409]* \(#,##0\);_([$$-409]* &quot;-&quot;??_);_(@_)"/>
  </numFmts>
  <fonts count="4" x14ac:knownFonts="1">
    <font>
      <sz val="11"/>
      <color theme="1"/>
      <name val="Calibri"/>
      <family val="2"/>
      <scheme val="minor"/>
    </font>
    <font>
      <sz val="11"/>
      <color theme="1"/>
      <name val="Calibri"/>
      <family val="2"/>
      <scheme val="minor"/>
    </font>
    <font>
      <sz val="1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0" fontId="2" fillId="0" borderId="0" xfId="0" applyFont="1"/>
    <xf numFmtId="0" fontId="2" fillId="0" borderId="0" xfId="0" applyFont="1" applyAlignment="1">
      <alignment horizontal="right" vertical="top"/>
    </xf>
    <xf numFmtId="0" fontId="2" fillId="0" borderId="0" xfId="1" applyNumberFormat="1" applyFont="1" applyFill="1" applyAlignment="1">
      <alignment horizontal="center"/>
    </xf>
    <xf numFmtId="164" fontId="2" fillId="0" borderId="0" xfId="1" applyNumberFormat="1" applyFont="1" applyFill="1" applyAlignment="1"/>
    <xf numFmtId="4" fontId="2" fillId="0" borderId="0" xfId="0" applyNumberFormat="1" applyFont="1" applyAlignment="1">
      <alignment vertical="center"/>
    </xf>
    <xf numFmtId="165" fontId="2" fillId="0" borderId="0" xfId="0" applyNumberFormat="1" applyFont="1" applyAlignment="1">
      <alignment vertical="center"/>
    </xf>
    <xf numFmtId="0" fontId="3" fillId="0" borderId="0" xfId="0" applyFont="1" applyAlignment="1">
      <alignment wrapText="1"/>
    </xf>
    <xf numFmtId="0" fontId="2" fillId="0" borderId="0" xfId="1" applyNumberFormat="1" applyFont="1" applyFill="1" applyAlignment="1">
      <alignment horizontal="left"/>
    </xf>
  </cellXfs>
  <cellStyles count="2">
    <cellStyle name="Currency" xfId="1" builtinId="4"/>
    <cellStyle name="Normal" xfId="0" builtinId="0"/>
  </cellStyles>
  <dxfs count="18">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top"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right" vertical="top" textRotation="0" wrapText="0" indent="0" justifyLastLine="0" shrinkToFit="0" readingOrder="0"/>
    </dxf>
    <dxf>
      <font>
        <b val="0"/>
        <strike val="0"/>
        <outline val="0"/>
        <shadow val="0"/>
        <u val="none"/>
        <vertAlign val="baseline"/>
        <sz val="11"/>
        <color auto="1"/>
        <name val="Calibri"/>
        <scheme val="minor"/>
      </font>
      <numFmt numFmtId="4" formatCode="#,##0.00"/>
      <fill>
        <patternFill patternType="none">
          <bgColor auto="1"/>
        </patternFill>
      </fill>
      <alignment horizontal="general" vertical="center" textRotation="0" wrapText="0" indent="0" justifyLastLine="0" shrinkToFit="0" readingOrder="0"/>
      <protection locked="1" hidden="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strike val="0"/>
        <outline val="0"/>
        <shadow val="0"/>
        <vertAlign val="baseline"/>
        <sz val="11"/>
        <color auto="1"/>
        <name val="Calibri"/>
      </font>
      <fill>
        <patternFill patternType="none">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theme="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53" displayName="Table1453" ref="A1:P1809" totalsRowShown="0" headerRowDxfId="17" dataDxfId="16">
  <autoFilter ref="A1:P1809" xr:uid="{00000000-0009-0000-0100-000001000000}">
    <filterColumn colId="3">
      <filters>
        <filter val="civil"/>
      </filters>
    </filterColumn>
  </autoFilter>
  <sortState xmlns:xlrd2="http://schemas.microsoft.com/office/spreadsheetml/2017/richdata2" ref="A4:P1811">
    <sortCondition ref="G3:G1811"/>
  </sortState>
  <tableColumns count="16">
    <tableColumn id="26" xr3:uid="{00000000-0010-0000-0000-00001A000000}" name="Funding Source" dataDxfId="15"/>
    <tableColumn id="31" xr3:uid="{00000000-0010-0000-0000-00001F000000}" name="Cost Estimate" dataDxfId="14" dataCellStyle="Currency">
      <calculatedColumnFormula>+M2</calculatedColumnFormula>
    </tableColumn>
    <tableColumn id="28" xr3:uid="{00000000-0010-0000-0000-00001C000000}" name="Cumulative Running Total" dataDxfId="13" dataCellStyle="Currency"/>
    <tableColumn id="27" xr3:uid="{00000000-0010-0000-0000-00001B000000}" name="Barrier Type" dataDxfId="12" dataCellStyle="Currency"/>
    <tableColumn id="29" xr3:uid="{00000000-0010-0000-0000-00001D000000}" name="Implement Year" dataDxfId="11" dataCellStyle="Currency"/>
    <tableColumn id="3" xr3:uid="{00000000-0010-0000-0000-000003000000}" name="Barrier ID" dataDxfId="10"/>
    <tableColumn id="4" xr3:uid="{00000000-0010-0000-0000-000004000000}" name="FACILITY NAME" dataDxfId="9"/>
    <tableColumn id="5" xr3:uid="{00000000-0010-0000-0000-000005000000}" name="LOCATION" dataDxfId="8"/>
    <tableColumn id="6" xr3:uid="{00000000-0010-0000-0000-000006000000}" name="BUILT BEFORE ADA" dataDxfId="7"/>
    <tableColumn id="7" xr3:uid="{00000000-0010-0000-0000-000007000000}" name="VIOLATIONS" dataDxfId="6"/>
    <tableColumn id="8" xr3:uid="{00000000-0010-0000-0000-000008000000}" name="2010 ADA Cod" dataDxfId="5"/>
    <tableColumn id="9" xr3:uid="{00000000-0010-0000-0000-000009000000}" name="RECOMMENDATIONS " dataDxfId="4"/>
    <tableColumn id="10" xr3:uid="{00000000-0010-0000-0000-00000A000000}" name="ESTIMATED COST" dataDxfId="3"/>
    <tableColumn id="13" xr3:uid="{00000000-0010-0000-0000-00000D000000}" name="PRIORITY SCORE" dataDxfId="2"/>
    <tableColumn id="1" xr3:uid="{00000000-0010-0000-0000-000001000000}" name="Responsible Department " dataDxfId="1"/>
    <tableColumn id="25" xr3:uid="{00000000-0010-0000-0000-000019000000}" name="Status" dataDxfId="0"/>
  </tableColumns>
  <tableStyleInfo name="TableStyleMedium9" showFirstColumn="0" showLastColumn="0" showRowStripes="1" showColumnStripes="0"/>
  <extLst>
    <ext xmlns:x14="http://schemas.microsoft.com/office/spreadsheetml/2009/9/main" uri="{504A1905-F514-4f6f-8877-14C23A59335A}">
      <x14:table altText="Facilities Remediation Schedule" altTextSummary="This spreadsheet displays all remaining barriers to access by facility, makes recommendations for remediation, outlines a year for tentative completion, and associated costs. _x000d__x000a_Row 1 is the header row._x000d__x000a_There are 1809 rows._x000d__x000a_There are 16 colum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09"/>
  <sheetViews>
    <sheetView tabSelected="1" zoomScale="90" zoomScaleNormal="90" workbookViewId="0">
      <pane ySplit="1" topLeftCell="A2" activePane="bottomLeft" state="frozen"/>
      <selection activeCell="C1" sqref="C1"/>
      <selection pane="bottomLeft" activeCell="F1" sqref="F1:F1048576"/>
    </sheetView>
  </sheetViews>
  <sheetFormatPr defaultColWidth="9.109375" defaultRowHeight="14.4" x14ac:dyDescent="0.3"/>
  <cols>
    <col min="1" max="1" width="10.5546875" style="1" customWidth="1"/>
    <col min="2" max="2" width="10.33203125" style="4" customWidth="1"/>
    <col min="3" max="3" width="13.88671875" style="4" customWidth="1"/>
    <col min="4" max="4" width="6.5546875" style="4" customWidth="1"/>
    <col min="5" max="5" width="10.33203125" style="3" customWidth="1"/>
    <col min="6" max="6" width="6.5546875" style="1" customWidth="1"/>
    <col min="7" max="7" width="16.6640625" style="1" customWidth="1"/>
    <col min="8" max="8" width="29.44140625" style="1" customWidth="1"/>
    <col min="9" max="9" width="10.109375" style="1" customWidth="1"/>
    <col min="10" max="10" width="66.109375" style="1" customWidth="1"/>
    <col min="11" max="11" width="12.6640625" style="1" customWidth="1"/>
    <col min="12" max="12" width="67.44140625" style="1" customWidth="1"/>
    <col min="13" max="13" width="11" style="1" customWidth="1"/>
    <col min="14" max="14" width="6.109375" style="2" customWidth="1"/>
    <col min="15" max="15" width="25.6640625" style="2" customWidth="1"/>
    <col min="16" max="16" width="33.44140625" style="1" bestFit="1" customWidth="1"/>
    <col min="17" max="16336" width="9.109375" style="1"/>
    <col min="16337" max="16337" width="9.109375" style="1" customWidth="1"/>
    <col min="16338" max="16384" width="9.109375" style="1"/>
  </cols>
  <sheetData>
    <row r="1" spans="1:16" ht="15.75" customHeight="1" x14ac:dyDescent="0.3">
      <c r="A1" s="1" t="s">
        <v>0</v>
      </c>
      <c r="B1" s="4" t="s">
        <v>1</v>
      </c>
      <c r="C1" s="4" t="s">
        <v>2</v>
      </c>
      <c r="D1" s="4" t="s">
        <v>3</v>
      </c>
      <c r="E1" s="8" t="s">
        <v>4</v>
      </c>
      <c r="F1" s="1" t="s">
        <v>5</v>
      </c>
      <c r="G1" s="1" t="s">
        <v>6</v>
      </c>
      <c r="H1" s="1" t="s">
        <v>7</v>
      </c>
      <c r="I1" s="1" t="s">
        <v>8</v>
      </c>
      <c r="J1" s="1" t="s">
        <v>9</v>
      </c>
      <c r="K1" s="1" t="s">
        <v>10</v>
      </c>
      <c r="L1" s="1" t="s">
        <v>11</v>
      </c>
      <c r="M1" s="1" t="s">
        <v>12</v>
      </c>
      <c r="N1" s="2" t="s">
        <v>13</v>
      </c>
      <c r="O1" s="2" t="s">
        <v>3189</v>
      </c>
      <c r="P1" s="7" t="s">
        <v>14</v>
      </c>
    </row>
    <row r="2" spans="1:16" x14ac:dyDescent="0.3">
      <c r="A2" s="1" t="s">
        <v>15</v>
      </c>
      <c r="B2" s="4">
        <f t="shared" ref="B2:B65" si="0">+M2</f>
        <v>100</v>
      </c>
      <c r="C2" s="4">
        <f>B2</f>
        <v>100</v>
      </c>
      <c r="D2" s="4" t="s">
        <v>16</v>
      </c>
      <c r="E2" s="3">
        <v>22</v>
      </c>
      <c r="F2" s="1">
        <v>4397</v>
      </c>
      <c r="G2" s="1" t="s">
        <v>17</v>
      </c>
      <c r="H2" s="1" t="s">
        <v>18</v>
      </c>
      <c r="I2" s="1" t="s">
        <v>19</v>
      </c>
      <c r="J2" s="1" t="s">
        <v>20</v>
      </c>
      <c r="K2" s="1" t="s">
        <v>21</v>
      </c>
      <c r="L2" s="1" t="s">
        <v>22</v>
      </c>
      <c r="M2" s="5">
        <v>100</v>
      </c>
      <c r="N2" s="2" t="s">
        <v>23</v>
      </c>
      <c r="O2" s="2" t="s">
        <v>3190</v>
      </c>
    </row>
    <row r="3" spans="1:16" ht="14.4" customHeight="1" x14ac:dyDescent="0.3">
      <c r="A3" s="1" t="s">
        <v>15</v>
      </c>
      <c r="B3" s="4">
        <f t="shared" si="0"/>
        <v>100</v>
      </c>
      <c r="C3" s="4">
        <f t="shared" ref="C3:C66" si="1">+C2+B3</f>
        <v>200</v>
      </c>
      <c r="D3" s="4" t="s">
        <v>16</v>
      </c>
      <c r="E3" s="3">
        <v>22</v>
      </c>
      <c r="F3" s="1">
        <v>3948</v>
      </c>
      <c r="G3" s="1" t="s">
        <v>17</v>
      </c>
      <c r="H3" s="1" t="s">
        <v>24</v>
      </c>
      <c r="I3" s="1" t="s">
        <v>19</v>
      </c>
      <c r="J3" s="1" t="s">
        <v>25</v>
      </c>
      <c r="K3" s="1" t="s">
        <v>26</v>
      </c>
      <c r="L3" s="1" t="s">
        <v>27</v>
      </c>
      <c r="M3" s="5">
        <v>100</v>
      </c>
      <c r="N3" s="2" t="s">
        <v>28</v>
      </c>
      <c r="O3" s="2" t="s">
        <v>3190</v>
      </c>
    </row>
    <row r="4" spans="1:16" x14ac:dyDescent="0.3">
      <c r="A4" s="1" t="s">
        <v>15</v>
      </c>
      <c r="B4" s="4">
        <f t="shared" si="0"/>
        <v>100</v>
      </c>
      <c r="C4" s="4">
        <f t="shared" si="1"/>
        <v>300</v>
      </c>
      <c r="D4" s="4" t="s">
        <v>16</v>
      </c>
      <c r="E4" s="3">
        <v>22</v>
      </c>
      <c r="F4" s="1">
        <v>3949</v>
      </c>
      <c r="G4" s="1" t="s">
        <v>17</v>
      </c>
      <c r="H4" s="1" t="s">
        <v>3196</v>
      </c>
      <c r="I4" s="1" t="s">
        <v>19</v>
      </c>
      <c r="J4" s="1" t="s">
        <v>29</v>
      </c>
      <c r="K4" s="1" t="s">
        <v>26</v>
      </c>
      <c r="L4" s="1" t="s">
        <v>30</v>
      </c>
      <c r="M4" s="5">
        <v>100</v>
      </c>
      <c r="N4" s="2" t="s">
        <v>28</v>
      </c>
      <c r="O4" s="2" t="s">
        <v>3190</v>
      </c>
    </row>
    <row r="5" spans="1:16" x14ac:dyDescent="0.3">
      <c r="A5" s="1" t="s">
        <v>15</v>
      </c>
      <c r="B5" s="4">
        <f t="shared" si="0"/>
        <v>100</v>
      </c>
      <c r="C5" s="4">
        <f t="shared" si="1"/>
        <v>400</v>
      </c>
      <c r="D5" s="4" t="s">
        <v>16</v>
      </c>
      <c r="E5" s="3">
        <v>22</v>
      </c>
      <c r="F5" s="1">
        <v>4108</v>
      </c>
      <c r="G5" s="1" t="s">
        <v>17</v>
      </c>
      <c r="H5" s="1" t="s">
        <v>31</v>
      </c>
      <c r="I5" s="1" t="s">
        <v>19</v>
      </c>
      <c r="J5" s="1" t="s">
        <v>32</v>
      </c>
      <c r="K5" s="1" t="s">
        <v>26</v>
      </c>
      <c r="L5" s="1" t="s">
        <v>33</v>
      </c>
      <c r="M5" s="5">
        <v>100</v>
      </c>
      <c r="N5" s="2" t="s">
        <v>28</v>
      </c>
      <c r="O5" s="2" t="s">
        <v>3190</v>
      </c>
    </row>
    <row r="6" spans="1:16" x14ac:dyDescent="0.3">
      <c r="A6" s="1" t="s">
        <v>15</v>
      </c>
      <c r="B6" s="4">
        <f t="shared" si="0"/>
        <v>100</v>
      </c>
      <c r="C6" s="4">
        <f t="shared" si="1"/>
        <v>500</v>
      </c>
      <c r="D6" s="4" t="s">
        <v>16</v>
      </c>
      <c r="E6" s="3">
        <v>22</v>
      </c>
      <c r="F6" s="1">
        <v>4320</v>
      </c>
      <c r="G6" s="1" t="s">
        <v>17</v>
      </c>
      <c r="H6" s="1" t="s">
        <v>34</v>
      </c>
      <c r="I6" s="1" t="s">
        <v>19</v>
      </c>
      <c r="J6" s="1" t="s">
        <v>35</v>
      </c>
      <c r="K6" s="1" t="s">
        <v>26</v>
      </c>
      <c r="L6" s="1" t="s">
        <v>36</v>
      </c>
      <c r="M6" s="5">
        <v>100</v>
      </c>
      <c r="N6" s="2" t="s">
        <v>28</v>
      </c>
      <c r="O6" s="2" t="s">
        <v>3190</v>
      </c>
    </row>
    <row r="7" spans="1:16" x14ac:dyDescent="0.3">
      <c r="A7" s="1" t="s">
        <v>15</v>
      </c>
      <c r="B7" s="4">
        <f t="shared" si="0"/>
        <v>100</v>
      </c>
      <c r="C7" s="4">
        <f t="shared" si="1"/>
        <v>600</v>
      </c>
      <c r="D7" s="4" t="s">
        <v>16</v>
      </c>
      <c r="E7" s="3">
        <v>22</v>
      </c>
      <c r="F7" s="1">
        <v>3251</v>
      </c>
      <c r="G7" s="1" t="s">
        <v>17</v>
      </c>
      <c r="H7" s="1" t="s">
        <v>37</v>
      </c>
      <c r="I7" s="1" t="s">
        <v>19</v>
      </c>
      <c r="J7" s="1" t="s">
        <v>38</v>
      </c>
      <c r="K7" s="1" t="s">
        <v>39</v>
      </c>
      <c r="L7" s="1" t="s">
        <v>40</v>
      </c>
      <c r="M7" s="5">
        <v>100</v>
      </c>
      <c r="N7" s="2" t="s">
        <v>41</v>
      </c>
      <c r="O7" s="2" t="s">
        <v>3190</v>
      </c>
    </row>
    <row r="8" spans="1:16" x14ac:dyDescent="0.3">
      <c r="A8" s="1" t="s">
        <v>15</v>
      </c>
      <c r="B8" s="4">
        <f t="shared" si="0"/>
        <v>100</v>
      </c>
      <c r="C8" s="4">
        <f t="shared" si="1"/>
        <v>700</v>
      </c>
      <c r="D8" s="4" t="s">
        <v>16</v>
      </c>
      <c r="E8" s="3">
        <v>22</v>
      </c>
      <c r="F8" s="1">
        <v>3939</v>
      </c>
      <c r="G8" s="1" t="s">
        <v>17</v>
      </c>
      <c r="H8" s="1" t="s">
        <v>42</v>
      </c>
      <c r="I8" s="1" t="s">
        <v>19</v>
      </c>
      <c r="J8" s="1" t="s">
        <v>43</v>
      </c>
      <c r="K8" s="1" t="s">
        <v>39</v>
      </c>
      <c r="L8" s="1" t="s">
        <v>44</v>
      </c>
      <c r="M8" s="5">
        <v>100</v>
      </c>
      <c r="N8" s="2" t="s">
        <v>41</v>
      </c>
      <c r="O8" s="2" t="s">
        <v>3190</v>
      </c>
    </row>
    <row r="9" spans="1:16" x14ac:dyDescent="0.3">
      <c r="A9" s="1" t="s">
        <v>15</v>
      </c>
      <c r="B9" s="4">
        <f t="shared" si="0"/>
        <v>100</v>
      </c>
      <c r="C9" s="4">
        <f t="shared" si="1"/>
        <v>800</v>
      </c>
      <c r="D9" s="4" t="s">
        <v>16</v>
      </c>
      <c r="E9" s="3">
        <v>22</v>
      </c>
      <c r="F9" s="1">
        <v>3999</v>
      </c>
      <c r="G9" s="1" t="s">
        <v>17</v>
      </c>
      <c r="H9" s="1" t="s">
        <v>45</v>
      </c>
      <c r="I9" s="1" t="s">
        <v>19</v>
      </c>
      <c r="J9" s="1" t="s">
        <v>46</v>
      </c>
      <c r="K9" s="1" t="s">
        <v>39</v>
      </c>
      <c r="L9" s="1" t="s">
        <v>47</v>
      </c>
      <c r="M9" s="5">
        <v>100</v>
      </c>
      <c r="N9" s="2" t="s">
        <v>41</v>
      </c>
      <c r="O9" s="2" t="s">
        <v>3190</v>
      </c>
    </row>
    <row r="10" spans="1:16" x14ac:dyDescent="0.3">
      <c r="A10" s="1" t="s">
        <v>15</v>
      </c>
      <c r="B10" s="4">
        <f t="shared" si="0"/>
        <v>100</v>
      </c>
      <c r="C10" s="4">
        <f t="shared" si="1"/>
        <v>900</v>
      </c>
      <c r="D10" s="4" t="s">
        <v>16</v>
      </c>
      <c r="E10" s="3">
        <v>22</v>
      </c>
      <c r="F10" s="1">
        <v>4064</v>
      </c>
      <c r="G10" s="1" t="s">
        <v>17</v>
      </c>
      <c r="H10" s="1" t="s">
        <v>48</v>
      </c>
      <c r="I10" s="1" t="s">
        <v>19</v>
      </c>
      <c r="J10" s="1" t="s">
        <v>49</v>
      </c>
      <c r="K10" s="1" t="s">
        <v>39</v>
      </c>
      <c r="L10" s="1" t="s">
        <v>50</v>
      </c>
      <c r="M10" s="5">
        <v>100</v>
      </c>
      <c r="N10" s="2" t="s">
        <v>41</v>
      </c>
      <c r="O10" s="2" t="s">
        <v>3190</v>
      </c>
    </row>
    <row r="11" spans="1:16" ht="16.95" customHeight="1" x14ac:dyDescent="0.3">
      <c r="A11" s="1" t="s">
        <v>15</v>
      </c>
      <c r="B11" s="4">
        <f t="shared" si="0"/>
        <v>200</v>
      </c>
      <c r="C11" s="4">
        <f t="shared" si="1"/>
        <v>1100</v>
      </c>
      <c r="D11" s="4" t="s">
        <v>16</v>
      </c>
      <c r="E11" s="3">
        <v>22</v>
      </c>
      <c r="F11" s="1">
        <v>4145</v>
      </c>
      <c r="G11" s="1" t="s">
        <v>17</v>
      </c>
      <c r="H11" s="1" t="s">
        <v>51</v>
      </c>
      <c r="I11" s="1" t="s">
        <v>19</v>
      </c>
      <c r="J11" s="1" t="s">
        <v>52</v>
      </c>
      <c r="K11" s="1" t="s">
        <v>39</v>
      </c>
      <c r="L11" s="1" t="s">
        <v>53</v>
      </c>
      <c r="M11" s="5">
        <v>200</v>
      </c>
      <c r="N11" s="2" t="s">
        <v>41</v>
      </c>
      <c r="O11" s="2" t="s">
        <v>3190</v>
      </c>
    </row>
    <row r="12" spans="1:16" x14ac:dyDescent="0.3">
      <c r="A12" s="1" t="s">
        <v>15</v>
      </c>
      <c r="B12" s="4">
        <f t="shared" si="0"/>
        <v>100</v>
      </c>
      <c r="C12" s="4">
        <f t="shared" si="1"/>
        <v>1200</v>
      </c>
      <c r="D12" s="4" t="s">
        <v>16</v>
      </c>
      <c r="E12" s="3">
        <v>22</v>
      </c>
      <c r="F12" s="1">
        <v>4152</v>
      </c>
      <c r="G12" s="1" t="s">
        <v>17</v>
      </c>
      <c r="H12" s="1" t="s">
        <v>54</v>
      </c>
      <c r="I12" s="1" t="s">
        <v>19</v>
      </c>
      <c r="J12" s="1" t="s">
        <v>55</v>
      </c>
      <c r="K12" s="1" t="s">
        <v>39</v>
      </c>
      <c r="L12" s="1" t="s">
        <v>56</v>
      </c>
      <c r="M12" s="5">
        <v>100</v>
      </c>
      <c r="N12" s="2" t="s">
        <v>41</v>
      </c>
      <c r="O12" s="2" t="s">
        <v>3190</v>
      </c>
    </row>
    <row r="13" spans="1:16" x14ac:dyDescent="0.3">
      <c r="A13" s="1" t="s">
        <v>15</v>
      </c>
      <c r="B13" s="4">
        <f t="shared" si="0"/>
        <v>100</v>
      </c>
      <c r="C13" s="4">
        <f t="shared" si="1"/>
        <v>1300</v>
      </c>
      <c r="D13" s="4" t="s">
        <v>57</v>
      </c>
      <c r="E13" s="3">
        <v>22</v>
      </c>
      <c r="F13" s="1">
        <v>3812</v>
      </c>
      <c r="G13" s="1" t="s">
        <v>17</v>
      </c>
      <c r="H13" s="1" t="s">
        <v>58</v>
      </c>
      <c r="I13" s="1" t="s">
        <v>19</v>
      </c>
      <c r="J13" s="1" t="s">
        <v>59</v>
      </c>
      <c r="K13" s="1" t="s">
        <v>60</v>
      </c>
      <c r="L13" s="1" t="s">
        <v>61</v>
      </c>
      <c r="M13" s="5">
        <v>100</v>
      </c>
      <c r="N13" s="2" t="s">
        <v>28</v>
      </c>
      <c r="O13" s="2" t="s">
        <v>3190</v>
      </c>
    </row>
    <row r="14" spans="1:16" x14ac:dyDescent="0.3">
      <c r="A14" s="1" t="s">
        <v>15</v>
      </c>
      <c r="B14" s="4">
        <f t="shared" si="0"/>
        <v>100</v>
      </c>
      <c r="C14" s="4">
        <f t="shared" si="1"/>
        <v>1400</v>
      </c>
      <c r="D14" s="4" t="s">
        <v>57</v>
      </c>
      <c r="E14" s="3">
        <v>22</v>
      </c>
      <c r="F14" s="1">
        <v>4412</v>
      </c>
      <c r="G14" s="1" t="s">
        <v>17</v>
      </c>
      <c r="H14" s="1" t="s">
        <v>62</v>
      </c>
      <c r="I14" s="1" t="s">
        <v>19</v>
      </c>
      <c r="J14" s="1" t="s">
        <v>63</v>
      </c>
      <c r="K14" s="1" t="s">
        <v>60</v>
      </c>
      <c r="L14" s="1" t="s">
        <v>64</v>
      </c>
      <c r="M14" s="5">
        <v>100</v>
      </c>
      <c r="N14" s="2" t="s">
        <v>28</v>
      </c>
      <c r="O14" s="2" t="s">
        <v>3190</v>
      </c>
    </row>
    <row r="15" spans="1:16" x14ac:dyDescent="0.3">
      <c r="A15" s="1" t="s">
        <v>15</v>
      </c>
      <c r="B15" s="4">
        <f t="shared" si="0"/>
        <v>100</v>
      </c>
      <c r="C15" s="4">
        <f t="shared" si="1"/>
        <v>1500</v>
      </c>
      <c r="D15" s="4" t="s">
        <v>57</v>
      </c>
      <c r="E15" s="3">
        <v>22</v>
      </c>
      <c r="F15" s="1">
        <v>4430</v>
      </c>
      <c r="G15" s="1" t="s">
        <v>17</v>
      </c>
      <c r="H15" s="1" t="s">
        <v>45</v>
      </c>
      <c r="I15" s="1" t="s">
        <v>19</v>
      </c>
      <c r="J15" s="1" t="s">
        <v>59</v>
      </c>
      <c r="K15" s="1" t="s">
        <v>60</v>
      </c>
      <c r="L15" s="1" t="s">
        <v>61</v>
      </c>
      <c r="M15" s="5">
        <v>100</v>
      </c>
      <c r="N15" s="2" t="s">
        <v>28</v>
      </c>
      <c r="O15" s="2" t="s">
        <v>3190</v>
      </c>
    </row>
    <row r="16" spans="1:16" x14ac:dyDescent="0.3">
      <c r="A16" s="1" t="s">
        <v>15</v>
      </c>
      <c r="B16" s="4">
        <f t="shared" si="0"/>
        <v>100</v>
      </c>
      <c r="C16" s="4">
        <f t="shared" si="1"/>
        <v>1600</v>
      </c>
      <c r="D16" s="4" t="s">
        <v>65</v>
      </c>
      <c r="E16" s="3">
        <v>22</v>
      </c>
      <c r="F16" s="1">
        <v>3025</v>
      </c>
      <c r="G16" s="1" t="s">
        <v>17</v>
      </c>
      <c r="H16" s="1" t="s">
        <v>66</v>
      </c>
      <c r="I16" s="1" t="s">
        <v>19</v>
      </c>
      <c r="J16" s="1" t="s">
        <v>67</v>
      </c>
      <c r="K16" s="1" t="s">
        <v>68</v>
      </c>
      <c r="L16" s="1" t="s">
        <v>69</v>
      </c>
      <c r="M16" s="5">
        <v>100</v>
      </c>
      <c r="N16" s="2" t="s">
        <v>28</v>
      </c>
      <c r="O16" s="2" t="s">
        <v>3190</v>
      </c>
    </row>
    <row r="17" spans="1:15" x14ac:dyDescent="0.3">
      <c r="A17" s="1" t="s">
        <v>15</v>
      </c>
      <c r="B17" s="4">
        <f t="shared" si="0"/>
        <v>100</v>
      </c>
      <c r="C17" s="4">
        <f t="shared" si="1"/>
        <v>1700</v>
      </c>
      <c r="D17" s="4" t="s">
        <v>65</v>
      </c>
      <c r="E17" s="3">
        <v>22</v>
      </c>
      <c r="F17" s="1">
        <v>3150</v>
      </c>
      <c r="G17" s="1" t="s">
        <v>17</v>
      </c>
      <c r="H17" s="1" t="s">
        <v>66</v>
      </c>
      <c r="I17" s="1" t="s">
        <v>19</v>
      </c>
      <c r="J17" s="1" t="s">
        <v>70</v>
      </c>
      <c r="K17" s="1" t="s">
        <v>68</v>
      </c>
      <c r="L17" s="1" t="s">
        <v>71</v>
      </c>
      <c r="M17" s="5">
        <v>100</v>
      </c>
      <c r="N17" s="2" t="s">
        <v>28</v>
      </c>
      <c r="O17" s="2" t="s">
        <v>3190</v>
      </c>
    </row>
    <row r="18" spans="1:15" x14ac:dyDescent="0.3">
      <c r="A18" s="1" t="s">
        <v>15</v>
      </c>
      <c r="B18" s="4">
        <f t="shared" si="0"/>
        <v>100</v>
      </c>
      <c r="C18" s="4">
        <f t="shared" si="1"/>
        <v>1800</v>
      </c>
      <c r="D18" s="4" t="s">
        <v>65</v>
      </c>
      <c r="E18" s="3">
        <v>22</v>
      </c>
      <c r="F18" s="1">
        <v>3257</v>
      </c>
      <c r="G18" s="1" t="s">
        <v>17</v>
      </c>
      <c r="H18" s="1" t="s">
        <v>72</v>
      </c>
      <c r="I18" s="1" t="s">
        <v>19</v>
      </c>
      <c r="J18" s="1" t="s">
        <v>73</v>
      </c>
      <c r="K18" s="1" t="s">
        <v>68</v>
      </c>
      <c r="L18" s="1" t="s">
        <v>71</v>
      </c>
      <c r="M18" s="5">
        <v>100</v>
      </c>
      <c r="N18" s="2" t="s">
        <v>28</v>
      </c>
      <c r="O18" s="2" t="s">
        <v>3190</v>
      </c>
    </row>
    <row r="19" spans="1:15" x14ac:dyDescent="0.3">
      <c r="A19" s="1" t="s">
        <v>15</v>
      </c>
      <c r="B19" s="4">
        <f t="shared" si="0"/>
        <v>100</v>
      </c>
      <c r="C19" s="4">
        <f t="shared" si="1"/>
        <v>1900</v>
      </c>
      <c r="D19" s="4" t="s">
        <v>65</v>
      </c>
      <c r="E19" s="3">
        <v>22</v>
      </c>
      <c r="F19" s="1">
        <v>3381</v>
      </c>
      <c r="G19" s="1" t="s">
        <v>17</v>
      </c>
      <c r="H19" s="1" t="s">
        <v>74</v>
      </c>
      <c r="I19" s="1" t="s">
        <v>19</v>
      </c>
      <c r="J19" s="1" t="s">
        <v>75</v>
      </c>
      <c r="K19" s="1" t="s">
        <v>68</v>
      </c>
      <c r="L19" s="1" t="s">
        <v>71</v>
      </c>
      <c r="M19" s="5">
        <v>100</v>
      </c>
      <c r="N19" s="2" t="s">
        <v>28</v>
      </c>
      <c r="O19" s="2" t="s">
        <v>3190</v>
      </c>
    </row>
    <row r="20" spans="1:15" x14ac:dyDescent="0.3">
      <c r="A20" s="1" t="s">
        <v>15</v>
      </c>
      <c r="B20" s="4">
        <f t="shared" si="0"/>
        <v>100</v>
      </c>
      <c r="C20" s="4">
        <f t="shared" si="1"/>
        <v>2000</v>
      </c>
      <c r="D20" s="4" t="s">
        <v>65</v>
      </c>
      <c r="E20" s="3">
        <v>22</v>
      </c>
      <c r="F20" s="1">
        <v>3382</v>
      </c>
      <c r="G20" s="1" t="s">
        <v>17</v>
      </c>
      <c r="H20" s="1" t="s">
        <v>74</v>
      </c>
      <c r="I20" s="1" t="s">
        <v>19</v>
      </c>
      <c r="J20" s="1" t="s">
        <v>76</v>
      </c>
      <c r="K20" s="1" t="s">
        <v>68</v>
      </c>
      <c r="L20" s="1" t="s">
        <v>69</v>
      </c>
      <c r="M20" s="5">
        <v>100</v>
      </c>
      <c r="N20" s="2" t="s">
        <v>28</v>
      </c>
      <c r="O20" s="2" t="s">
        <v>3190</v>
      </c>
    </row>
    <row r="21" spans="1:15" x14ac:dyDescent="0.3">
      <c r="A21" s="1" t="s">
        <v>15</v>
      </c>
      <c r="B21" s="4">
        <f t="shared" si="0"/>
        <v>100</v>
      </c>
      <c r="C21" s="4">
        <f t="shared" si="1"/>
        <v>2100</v>
      </c>
      <c r="D21" s="4" t="s">
        <v>65</v>
      </c>
      <c r="E21" s="3">
        <v>22</v>
      </c>
      <c r="F21" s="1">
        <v>3455</v>
      </c>
      <c r="G21" s="1" t="s">
        <v>17</v>
      </c>
      <c r="H21" s="1" t="s">
        <v>74</v>
      </c>
      <c r="I21" s="1" t="s">
        <v>19</v>
      </c>
      <c r="J21" s="1" t="s">
        <v>77</v>
      </c>
      <c r="K21" s="1" t="s">
        <v>68</v>
      </c>
      <c r="L21" s="1" t="s">
        <v>78</v>
      </c>
      <c r="M21" s="5">
        <v>100</v>
      </c>
      <c r="N21" s="2" t="s">
        <v>28</v>
      </c>
      <c r="O21" s="2" t="s">
        <v>3190</v>
      </c>
    </row>
    <row r="22" spans="1:15" x14ac:dyDescent="0.3">
      <c r="A22" s="1" t="s">
        <v>15</v>
      </c>
      <c r="B22" s="4">
        <f t="shared" si="0"/>
        <v>100</v>
      </c>
      <c r="C22" s="4">
        <f t="shared" si="1"/>
        <v>2200</v>
      </c>
      <c r="D22" s="4" t="s">
        <v>65</v>
      </c>
      <c r="E22" s="3">
        <v>22</v>
      </c>
      <c r="F22" s="1">
        <v>3682</v>
      </c>
      <c r="G22" s="1" t="s">
        <v>17</v>
      </c>
      <c r="H22" s="1" t="s">
        <v>79</v>
      </c>
      <c r="I22" s="1" t="s">
        <v>19</v>
      </c>
      <c r="J22" s="1" t="s">
        <v>80</v>
      </c>
      <c r="K22" s="1" t="s">
        <v>68</v>
      </c>
      <c r="L22" s="1" t="s">
        <v>81</v>
      </c>
      <c r="M22" s="5">
        <v>100</v>
      </c>
      <c r="N22" s="2" t="s">
        <v>28</v>
      </c>
      <c r="O22" s="2" t="s">
        <v>3190</v>
      </c>
    </row>
    <row r="23" spans="1:15" x14ac:dyDescent="0.3">
      <c r="A23" s="1" t="s">
        <v>15</v>
      </c>
      <c r="B23" s="4">
        <f t="shared" si="0"/>
        <v>100</v>
      </c>
      <c r="C23" s="4">
        <f t="shared" si="1"/>
        <v>2300</v>
      </c>
      <c r="D23" s="4" t="s">
        <v>65</v>
      </c>
      <c r="E23" s="3">
        <v>22</v>
      </c>
      <c r="F23" s="1">
        <v>3700</v>
      </c>
      <c r="G23" s="1" t="s">
        <v>17</v>
      </c>
      <c r="H23" s="1" t="s">
        <v>82</v>
      </c>
      <c r="I23" s="1" t="s">
        <v>19</v>
      </c>
      <c r="J23" s="1" t="s">
        <v>83</v>
      </c>
      <c r="K23" s="1" t="s">
        <v>68</v>
      </c>
      <c r="L23" s="1" t="s">
        <v>78</v>
      </c>
      <c r="M23" s="5">
        <v>100</v>
      </c>
      <c r="N23" s="2" t="s">
        <v>28</v>
      </c>
      <c r="O23" s="2" t="s">
        <v>3190</v>
      </c>
    </row>
    <row r="24" spans="1:15" x14ac:dyDescent="0.3">
      <c r="A24" s="1" t="s">
        <v>15</v>
      </c>
      <c r="B24" s="4">
        <f t="shared" si="0"/>
        <v>100</v>
      </c>
      <c r="C24" s="4">
        <f t="shared" si="1"/>
        <v>2400</v>
      </c>
      <c r="D24" s="4" t="s">
        <v>65</v>
      </c>
      <c r="E24" s="3">
        <v>22</v>
      </c>
      <c r="F24" s="1">
        <v>3711</v>
      </c>
      <c r="G24" s="1" t="s">
        <v>17</v>
      </c>
      <c r="H24" s="1" t="s">
        <v>84</v>
      </c>
      <c r="I24" s="1" t="s">
        <v>19</v>
      </c>
      <c r="J24" s="1" t="s">
        <v>85</v>
      </c>
      <c r="K24" s="1" t="s">
        <v>68</v>
      </c>
      <c r="L24" s="1" t="s">
        <v>86</v>
      </c>
      <c r="M24" s="5">
        <v>100</v>
      </c>
      <c r="N24" s="2" t="s">
        <v>28</v>
      </c>
      <c r="O24" s="2" t="s">
        <v>3190</v>
      </c>
    </row>
    <row r="25" spans="1:15" x14ac:dyDescent="0.3">
      <c r="A25" s="1" t="s">
        <v>15</v>
      </c>
      <c r="B25" s="4">
        <f t="shared" si="0"/>
        <v>100</v>
      </c>
      <c r="C25" s="4">
        <f t="shared" si="1"/>
        <v>2500</v>
      </c>
      <c r="D25" s="4" t="s">
        <v>65</v>
      </c>
      <c r="E25" s="3">
        <v>22</v>
      </c>
      <c r="F25" s="1">
        <v>3757</v>
      </c>
      <c r="G25" s="1" t="s">
        <v>17</v>
      </c>
      <c r="H25" s="1" t="s">
        <v>87</v>
      </c>
      <c r="I25" s="1" t="s">
        <v>19</v>
      </c>
      <c r="J25" s="1" t="s">
        <v>88</v>
      </c>
      <c r="K25" s="1" t="s">
        <v>68</v>
      </c>
      <c r="L25" s="1" t="s">
        <v>78</v>
      </c>
      <c r="M25" s="5">
        <v>100</v>
      </c>
      <c r="N25" s="2" t="s">
        <v>28</v>
      </c>
      <c r="O25" s="2" t="s">
        <v>3190</v>
      </c>
    </row>
    <row r="26" spans="1:15" x14ac:dyDescent="0.3">
      <c r="A26" s="1" t="s">
        <v>15</v>
      </c>
      <c r="B26" s="4">
        <f t="shared" si="0"/>
        <v>100</v>
      </c>
      <c r="C26" s="4">
        <f t="shared" si="1"/>
        <v>2600</v>
      </c>
      <c r="D26" s="4" t="s">
        <v>65</v>
      </c>
      <c r="E26" s="3">
        <v>22</v>
      </c>
      <c r="F26" s="1">
        <v>3758</v>
      </c>
      <c r="G26" s="1" t="s">
        <v>17</v>
      </c>
      <c r="H26" s="1" t="s">
        <v>87</v>
      </c>
      <c r="I26" s="1" t="s">
        <v>19</v>
      </c>
      <c r="J26" s="1" t="s">
        <v>89</v>
      </c>
      <c r="K26" s="1" t="s">
        <v>68</v>
      </c>
      <c r="L26" s="1" t="s">
        <v>90</v>
      </c>
      <c r="M26" s="5">
        <v>100</v>
      </c>
      <c r="N26" s="2" t="s">
        <v>28</v>
      </c>
      <c r="O26" s="2" t="s">
        <v>3190</v>
      </c>
    </row>
    <row r="27" spans="1:15" x14ac:dyDescent="0.3">
      <c r="A27" s="1" t="s">
        <v>15</v>
      </c>
      <c r="B27" s="4">
        <f t="shared" si="0"/>
        <v>100</v>
      </c>
      <c r="C27" s="4">
        <f t="shared" si="1"/>
        <v>2700</v>
      </c>
      <c r="D27" s="4" t="s">
        <v>65</v>
      </c>
      <c r="E27" s="3">
        <v>22</v>
      </c>
      <c r="F27" s="1">
        <v>3819</v>
      </c>
      <c r="G27" s="1" t="s">
        <v>17</v>
      </c>
      <c r="H27" s="1" t="s">
        <v>91</v>
      </c>
      <c r="I27" s="1" t="s">
        <v>19</v>
      </c>
      <c r="J27" s="1" t="s">
        <v>92</v>
      </c>
      <c r="K27" s="1" t="s">
        <v>68</v>
      </c>
      <c r="L27" s="1" t="s">
        <v>69</v>
      </c>
      <c r="M27" s="5">
        <v>100</v>
      </c>
      <c r="N27" s="2" t="s">
        <v>28</v>
      </c>
      <c r="O27" s="2" t="s">
        <v>3190</v>
      </c>
    </row>
    <row r="28" spans="1:15" x14ac:dyDescent="0.3">
      <c r="A28" s="1" t="s">
        <v>15</v>
      </c>
      <c r="B28" s="4">
        <f t="shared" si="0"/>
        <v>100</v>
      </c>
      <c r="C28" s="4">
        <f t="shared" si="1"/>
        <v>2800</v>
      </c>
      <c r="D28" s="4" t="s">
        <v>65</v>
      </c>
      <c r="E28" s="3">
        <v>22</v>
      </c>
      <c r="F28" s="1">
        <v>3820</v>
      </c>
      <c r="G28" s="1" t="s">
        <v>17</v>
      </c>
      <c r="H28" s="1" t="s">
        <v>91</v>
      </c>
      <c r="I28" s="1" t="s">
        <v>19</v>
      </c>
      <c r="J28" s="1" t="s">
        <v>93</v>
      </c>
      <c r="K28" s="1" t="s">
        <v>68</v>
      </c>
      <c r="L28" s="1" t="s">
        <v>90</v>
      </c>
      <c r="M28" s="5">
        <v>100</v>
      </c>
      <c r="N28" s="2" t="s">
        <v>28</v>
      </c>
      <c r="O28" s="2" t="s">
        <v>3190</v>
      </c>
    </row>
    <row r="29" spans="1:15" x14ac:dyDescent="0.3">
      <c r="A29" s="1" t="s">
        <v>15</v>
      </c>
      <c r="B29" s="4">
        <f t="shared" si="0"/>
        <v>200</v>
      </c>
      <c r="C29" s="4">
        <f t="shared" si="1"/>
        <v>3000</v>
      </c>
      <c r="D29" s="4" t="s">
        <v>65</v>
      </c>
      <c r="E29" s="3">
        <v>22</v>
      </c>
      <c r="F29" s="1">
        <v>3865</v>
      </c>
      <c r="G29" s="1" t="s">
        <v>17</v>
      </c>
      <c r="H29" s="1" t="s">
        <v>94</v>
      </c>
      <c r="I29" s="1" t="s">
        <v>19</v>
      </c>
      <c r="J29" s="1" t="s">
        <v>95</v>
      </c>
      <c r="K29" s="1" t="s">
        <v>68</v>
      </c>
      <c r="L29" s="1" t="s">
        <v>96</v>
      </c>
      <c r="M29" s="5">
        <v>200</v>
      </c>
      <c r="N29" s="2" t="s">
        <v>28</v>
      </c>
      <c r="O29" s="2" t="s">
        <v>3190</v>
      </c>
    </row>
    <row r="30" spans="1:15" x14ac:dyDescent="0.3">
      <c r="A30" s="1" t="s">
        <v>15</v>
      </c>
      <c r="B30" s="4">
        <f t="shared" si="0"/>
        <v>100</v>
      </c>
      <c r="C30" s="4">
        <f t="shared" si="1"/>
        <v>3100</v>
      </c>
      <c r="D30" s="4" t="s">
        <v>65</v>
      </c>
      <c r="E30" s="3">
        <v>22</v>
      </c>
      <c r="F30" s="1">
        <v>3868</v>
      </c>
      <c r="G30" s="1" t="s">
        <v>17</v>
      </c>
      <c r="H30" s="1" t="s">
        <v>97</v>
      </c>
      <c r="I30" s="1" t="s">
        <v>19</v>
      </c>
      <c r="J30" s="1" t="s">
        <v>98</v>
      </c>
      <c r="K30" s="1" t="s">
        <v>68</v>
      </c>
      <c r="L30" s="1" t="s">
        <v>90</v>
      </c>
      <c r="M30" s="5">
        <v>100</v>
      </c>
      <c r="N30" s="2" t="s">
        <v>28</v>
      </c>
      <c r="O30" s="2" t="s">
        <v>3190</v>
      </c>
    </row>
    <row r="31" spans="1:15" x14ac:dyDescent="0.3">
      <c r="A31" s="1" t="s">
        <v>15</v>
      </c>
      <c r="B31" s="4">
        <f t="shared" si="0"/>
        <v>100</v>
      </c>
      <c r="C31" s="4">
        <f t="shared" si="1"/>
        <v>3200</v>
      </c>
      <c r="D31" s="4" t="s">
        <v>65</v>
      </c>
      <c r="E31" s="3">
        <v>22</v>
      </c>
      <c r="F31" s="1">
        <v>3889</v>
      </c>
      <c r="G31" s="1" t="s">
        <v>17</v>
      </c>
      <c r="H31" s="1" t="s">
        <v>24</v>
      </c>
      <c r="I31" s="1" t="s">
        <v>19</v>
      </c>
      <c r="J31" s="1" t="s">
        <v>99</v>
      </c>
      <c r="K31" s="1" t="s">
        <v>68</v>
      </c>
      <c r="L31" s="1" t="s">
        <v>90</v>
      </c>
      <c r="M31" s="5">
        <v>100</v>
      </c>
      <c r="N31" s="2" t="s">
        <v>28</v>
      </c>
      <c r="O31" s="2" t="s">
        <v>3190</v>
      </c>
    </row>
    <row r="32" spans="1:15" x14ac:dyDescent="0.3">
      <c r="A32" s="1" t="s">
        <v>15</v>
      </c>
      <c r="B32" s="4">
        <f t="shared" si="0"/>
        <v>100</v>
      </c>
      <c r="C32" s="4">
        <f t="shared" si="1"/>
        <v>3300</v>
      </c>
      <c r="D32" s="4" t="s">
        <v>65</v>
      </c>
      <c r="E32" s="3">
        <v>22</v>
      </c>
      <c r="F32" s="1">
        <v>3911</v>
      </c>
      <c r="G32" s="1" t="s">
        <v>17</v>
      </c>
      <c r="H32" s="1" t="s">
        <v>100</v>
      </c>
      <c r="I32" s="1" t="s">
        <v>19</v>
      </c>
      <c r="J32" s="1" t="s">
        <v>101</v>
      </c>
      <c r="K32" s="1" t="s">
        <v>68</v>
      </c>
      <c r="L32" s="1" t="s">
        <v>86</v>
      </c>
      <c r="M32" s="5">
        <v>100</v>
      </c>
      <c r="N32" s="2" t="s">
        <v>28</v>
      </c>
      <c r="O32" s="2" t="s">
        <v>3190</v>
      </c>
    </row>
    <row r="33" spans="1:15" x14ac:dyDescent="0.3">
      <c r="A33" s="1" t="s">
        <v>15</v>
      </c>
      <c r="B33" s="4">
        <f t="shared" si="0"/>
        <v>100</v>
      </c>
      <c r="C33" s="4">
        <f t="shared" si="1"/>
        <v>3400</v>
      </c>
      <c r="D33" s="4" t="s">
        <v>65</v>
      </c>
      <c r="E33" s="3">
        <v>22</v>
      </c>
      <c r="F33" s="1">
        <v>3972</v>
      </c>
      <c r="G33" s="1" t="s">
        <v>17</v>
      </c>
      <c r="H33" s="1" t="s">
        <v>91</v>
      </c>
      <c r="I33" s="1" t="s">
        <v>19</v>
      </c>
      <c r="J33" s="1" t="s">
        <v>102</v>
      </c>
      <c r="K33" s="1" t="s">
        <v>68</v>
      </c>
      <c r="L33" s="1" t="s">
        <v>81</v>
      </c>
      <c r="M33" s="5">
        <v>100</v>
      </c>
      <c r="N33" s="2" t="s">
        <v>28</v>
      </c>
      <c r="O33" s="2" t="s">
        <v>3190</v>
      </c>
    </row>
    <row r="34" spans="1:15" x14ac:dyDescent="0.3">
      <c r="A34" s="1" t="s">
        <v>15</v>
      </c>
      <c r="B34" s="4">
        <f t="shared" si="0"/>
        <v>100</v>
      </c>
      <c r="C34" s="4">
        <f t="shared" si="1"/>
        <v>3500</v>
      </c>
      <c r="D34" s="4" t="s">
        <v>65</v>
      </c>
      <c r="E34" s="3">
        <v>22</v>
      </c>
      <c r="F34" s="1">
        <v>3995</v>
      </c>
      <c r="G34" s="1" t="s">
        <v>17</v>
      </c>
      <c r="H34" s="1" t="s">
        <v>103</v>
      </c>
      <c r="I34" s="1" t="s">
        <v>19</v>
      </c>
      <c r="J34" s="1" t="s">
        <v>104</v>
      </c>
      <c r="K34" s="1" t="s">
        <v>68</v>
      </c>
      <c r="L34" s="1" t="s">
        <v>69</v>
      </c>
      <c r="M34" s="5">
        <v>100</v>
      </c>
      <c r="N34" s="2" t="s">
        <v>28</v>
      </c>
      <c r="O34" s="2" t="s">
        <v>3190</v>
      </c>
    </row>
    <row r="35" spans="1:15" x14ac:dyDescent="0.3">
      <c r="A35" s="1" t="s">
        <v>15</v>
      </c>
      <c r="B35" s="4">
        <f t="shared" si="0"/>
        <v>100</v>
      </c>
      <c r="C35" s="4">
        <f t="shared" si="1"/>
        <v>3600</v>
      </c>
      <c r="D35" s="4" t="s">
        <v>65</v>
      </c>
      <c r="E35" s="3">
        <v>22</v>
      </c>
      <c r="F35" s="1">
        <v>4004</v>
      </c>
      <c r="G35" s="1" t="s">
        <v>17</v>
      </c>
      <c r="H35" s="1" t="s">
        <v>42</v>
      </c>
      <c r="I35" s="1" t="s">
        <v>19</v>
      </c>
      <c r="J35" s="1" t="s">
        <v>105</v>
      </c>
      <c r="K35" s="1" t="s">
        <v>68</v>
      </c>
      <c r="L35" s="1" t="s">
        <v>71</v>
      </c>
      <c r="M35" s="5">
        <v>100</v>
      </c>
      <c r="N35" s="2" t="s">
        <v>28</v>
      </c>
      <c r="O35" s="2" t="s">
        <v>3190</v>
      </c>
    </row>
    <row r="36" spans="1:15" x14ac:dyDescent="0.3">
      <c r="A36" s="1" t="s">
        <v>15</v>
      </c>
      <c r="B36" s="4">
        <f t="shared" si="0"/>
        <v>100</v>
      </c>
      <c r="C36" s="4">
        <f t="shared" si="1"/>
        <v>3700</v>
      </c>
      <c r="D36" s="4" t="s">
        <v>65</v>
      </c>
      <c r="E36" s="3">
        <v>22</v>
      </c>
      <c r="F36" s="1">
        <v>4016</v>
      </c>
      <c r="G36" s="1" t="s">
        <v>17</v>
      </c>
      <c r="H36" s="1" t="s">
        <v>106</v>
      </c>
      <c r="I36" s="1" t="s">
        <v>19</v>
      </c>
      <c r="J36" s="1" t="s">
        <v>107</v>
      </c>
      <c r="K36" s="1" t="s">
        <v>68</v>
      </c>
      <c r="L36" s="1" t="s">
        <v>71</v>
      </c>
      <c r="M36" s="5">
        <v>100</v>
      </c>
      <c r="N36" s="2" t="s">
        <v>28</v>
      </c>
      <c r="O36" s="2" t="s">
        <v>3190</v>
      </c>
    </row>
    <row r="37" spans="1:15" x14ac:dyDescent="0.3">
      <c r="A37" s="1" t="s">
        <v>15</v>
      </c>
      <c r="B37" s="4">
        <f t="shared" si="0"/>
        <v>100</v>
      </c>
      <c r="C37" s="4">
        <f t="shared" si="1"/>
        <v>3800</v>
      </c>
      <c r="D37" s="4" t="s">
        <v>65</v>
      </c>
      <c r="E37" s="3">
        <v>22</v>
      </c>
      <c r="F37" s="1">
        <v>4167</v>
      </c>
      <c r="G37" s="1" t="s">
        <v>17</v>
      </c>
      <c r="H37" s="1" t="s">
        <v>3197</v>
      </c>
      <c r="I37" s="1" t="s">
        <v>19</v>
      </c>
      <c r="J37" s="1" t="s">
        <v>108</v>
      </c>
      <c r="K37" s="1" t="s">
        <v>68</v>
      </c>
      <c r="L37" s="1" t="s">
        <v>90</v>
      </c>
      <c r="M37" s="5">
        <v>100</v>
      </c>
      <c r="N37" s="2" t="s">
        <v>28</v>
      </c>
      <c r="O37" s="2" t="s">
        <v>3190</v>
      </c>
    </row>
    <row r="38" spans="1:15" x14ac:dyDescent="0.3">
      <c r="A38" s="1" t="s">
        <v>15</v>
      </c>
      <c r="B38" s="4">
        <f t="shared" si="0"/>
        <v>100</v>
      </c>
      <c r="C38" s="4">
        <f t="shared" si="1"/>
        <v>3900</v>
      </c>
      <c r="D38" s="4" t="s">
        <v>65</v>
      </c>
      <c r="E38" s="3">
        <v>22</v>
      </c>
      <c r="F38" s="1">
        <v>4169</v>
      </c>
      <c r="G38" s="1" t="s">
        <v>17</v>
      </c>
      <c r="H38" s="1" t="s">
        <v>109</v>
      </c>
      <c r="I38" s="1" t="s">
        <v>19</v>
      </c>
      <c r="J38" s="1" t="s">
        <v>110</v>
      </c>
      <c r="K38" s="1" t="s">
        <v>68</v>
      </c>
      <c r="L38" s="1" t="s">
        <v>71</v>
      </c>
      <c r="M38" s="5">
        <v>100</v>
      </c>
      <c r="N38" s="2" t="s">
        <v>28</v>
      </c>
      <c r="O38" s="2" t="s">
        <v>3190</v>
      </c>
    </row>
    <row r="39" spans="1:15" x14ac:dyDescent="0.3">
      <c r="A39" s="1" t="s">
        <v>15</v>
      </c>
      <c r="B39" s="4">
        <f t="shared" si="0"/>
        <v>100</v>
      </c>
      <c r="C39" s="4">
        <f t="shared" si="1"/>
        <v>4000</v>
      </c>
      <c r="D39" s="4" t="s">
        <v>65</v>
      </c>
      <c r="E39" s="3">
        <v>22</v>
      </c>
      <c r="F39" s="1">
        <v>4179</v>
      </c>
      <c r="G39" s="1" t="s">
        <v>17</v>
      </c>
      <c r="H39" s="1" t="s">
        <v>111</v>
      </c>
      <c r="I39" s="1" t="s">
        <v>19</v>
      </c>
      <c r="J39" s="1" t="s">
        <v>112</v>
      </c>
      <c r="K39" s="1" t="s">
        <v>68</v>
      </c>
      <c r="L39" s="1" t="s">
        <v>86</v>
      </c>
      <c r="M39" s="5">
        <v>100</v>
      </c>
      <c r="N39" s="2" t="s">
        <v>28</v>
      </c>
      <c r="O39" s="2" t="s">
        <v>3190</v>
      </c>
    </row>
    <row r="40" spans="1:15" x14ac:dyDescent="0.3">
      <c r="A40" s="1" t="s">
        <v>15</v>
      </c>
      <c r="B40" s="4">
        <f t="shared" si="0"/>
        <v>100</v>
      </c>
      <c r="C40" s="4">
        <f t="shared" si="1"/>
        <v>4100</v>
      </c>
      <c r="D40" s="4" t="s">
        <v>65</v>
      </c>
      <c r="E40" s="3">
        <v>22</v>
      </c>
      <c r="F40" s="1">
        <v>4289</v>
      </c>
      <c r="G40" s="1" t="s">
        <v>17</v>
      </c>
      <c r="H40" s="1" t="s">
        <v>113</v>
      </c>
      <c r="I40" s="1" t="s">
        <v>19</v>
      </c>
      <c r="J40" s="1" t="s">
        <v>112</v>
      </c>
      <c r="K40" s="1" t="s">
        <v>68</v>
      </c>
      <c r="L40" s="1" t="s">
        <v>86</v>
      </c>
      <c r="M40" s="5">
        <v>100</v>
      </c>
      <c r="N40" s="2" t="s">
        <v>28</v>
      </c>
      <c r="O40" s="2" t="s">
        <v>3190</v>
      </c>
    </row>
    <row r="41" spans="1:15" x14ac:dyDescent="0.3">
      <c r="A41" s="1" t="s">
        <v>15</v>
      </c>
      <c r="B41" s="4">
        <f t="shared" si="0"/>
        <v>100</v>
      </c>
      <c r="C41" s="4">
        <f t="shared" si="1"/>
        <v>4200</v>
      </c>
      <c r="D41" s="4" t="s">
        <v>65</v>
      </c>
      <c r="E41" s="3">
        <v>22</v>
      </c>
      <c r="F41" s="1">
        <v>4290</v>
      </c>
      <c r="G41" s="1" t="s">
        <v>17</v>
      </c>
      <c r="H41" s="1" t="s">
        <v>114</v>
      </c>
      <c r="I41" s="1" t="s">
        <v>19</v>
      </c>
      <c r="J41" s="1" t="s">
        <v>115</v>
      </c>
      <c r="K41" s="1" t="s">
        <v>68</v>
      </c>
      <c r="L41" s="1" t="s">
        <v>71</v>
      </c>
      <c r="M41" s="5">
        <v>100</v>
      </c>
      <c r="N41" s="2" t="s">
        <v>28</v>
      </c>
      <c r="O41" s="2" t="s">
        <v>3190</v>
      </c>
    </row>
    <row r="42" spans="1:15" x14ac:dyDescent="0.3">
      <c r="A42" s="1" t="s">
        <v>15</v>
      </c>
      <c r="B42" s="4">
        <f t="shared" si="0"/>
        <v>100</v>
      </c>
      <c r="C42" s="4">
        <f t="shared" si="1"/>
        <v>4300</v>
      </c>
      <c r="D42" s="4" t="s">
        <v>65</v>
      </c>
      <c r="E42" s="3">
        <v>22</v>
      </c>
      <c r="F42" s="1">
        <v>4291</v>
      </c>
      <c r="G42" s="1" t="s">
        <v>17</v>
      </c>
      <c r="H42" s="1" t="s">
        <v>114</v>
      </c>
      <c r="I42" s="1" t="s">
        <v>19</v>
      </c>
      <c r="J42" s="1" t="s">
        <v>92</v>
      </c>
      <c r="K42" s="1" t="s">
        <v>68</v>
      </c>
      <c r="L42" s="1" t="s">
        <v>69</v>
      </c>
      <c r="M42" s="5">
        <v>100</v>
      </c>
      <c r="N42" s="2" t="s">
        <v>28</v>
      </c>
      <c r="O42" s="2" t="s">
        <v>3190</v>
      </c>
    </row>
    <row r="43" spans="1:15" x14ac:dyDescent="0.3">
      <c r="A43" s="1" t="s">
        <v>15</v>
      </c>
      <c r="B43" s="4">
        <f t="shared" si="0"/>
        <v>100</v>
      </c>
      <c r="C43" s="4">
        <f t="shared" si="1"/>
        <v>4400</v>
      </c>
      <c r="D43" s="4" t="s">
        <v>65</v>
      </c>
      <c r="E43" s="3">
        <v>22</v>
      </c>
      <c r="F43" s="1">
        <v>4293</v>
      </c>
      <c r="G43" s="1" t="s">
        <v>17</v>
      </c>
      <c r="H43" s="1" t="s">
        <v>116</v>
      </c>
      <c r="I43" s="1" t="s">
        <v>19</v>
      </c>
      <c r="J43" s="1" t="s">
        <v>117</v>
      </c>
      <c r="K43" s="1" t="s">
        <v>68</v>
      </c>
      <c r="L43" s="1" t="s">
        <v>118</v>
      </c>
      <c r="M43" s="5">
        <v>100</v>
      </c>
      <c r="N43" s="2" t="s">
        <v>28</v>
      </c>
      <c r="O43" s="2" t="s">
        <v>3190</v>
      </c>
    </row>
    <row r="44" spans="1:15" x14ac:dyDescent="0.3">
      <c r="A44" s="1" t="s">
        <v>15</v>
      </c>
      <c r="B44" s="4">
        <f t="shared" si="0"/>
        <v>100</v>
      </c>
      <c r="C44" s="4">
        <f t="shared" si="1"/>
        <v>4500</v>
      </c>
      <c r="D44" s="4" t="s">
        <v>65</v>
      </c>
      <c r="E44" s="3">
        <v>22</v>
      </c>
      <c r="F44" s="1">
        <v>4365</v>
      </c>
      <c r="G44" s="1" t="s">
        <v>17</v>
      </c>
      <c r="H44" s="1" t="s">
        <v>119</v>
      </c>
      <c r="I44" s="1" t="s">
        <v>19</v>
      </c>
      <c r="J44" s="1" t="s">
        <v>120</v>
      </c>
      <c r="K44" s="1" t="s">
        <v>68</v>
      </c>
      <c r="L44" s="1" t="s">
        <v>86</v>
      </c>
      <c r="M44" s="5">
        <v>100</v>
      </c>
      <c r="N44" s="2" t="s">
        <v>28</v>
      </c>
      <c r="O44" s="2" t="s">
        <v>3190</v>
      </c>
    </row>
    <row r="45" spans="1:15" x14ac:dyDescent="0.3">
      <c r="A45" s="1" t="s">
        <v>15</v>
      </c>
      <c r="B45" s="4">
        <f t="shared" si="0"/>
        <v>100</v>
      </c>
      <c r="C45" s="4">
        <f t="shared" si="1"/>
        <v>4600</v>
      </c>
      <c r="D45" s="4" t="s">
        <v>65</v>
      </c>
      <c r="E45" s="3">
        <v>22</v>
      </c>
      <c r="F45" s="1">
        <v>4406</v>
      </c>
      <c r="G45" s="1" t="s">
        <v>17</v>
      </c>
      <c r="H45" s="1" t="s">
        <v>121</v>
      </c>
      <c r="I45" s="1" t="s">
        <v>19</v>
      </c>
      <c r="J45" s="1" t="s">
        <v>88</v>
      </c>
      <c r="K45" s="1" t="s">
        <v>68</v>
      </c>
      <c r="L45" s="1" t="s">
        <v>78</v>
      </c>
      <c r="M45" s="5">
        <v>100</v>
      </c>
      <c r="N45" s="2" t="s">
        <v>28</v>
      </c>
      <c r="O45" s="2" t="s">
        <v>3190</v>
      </c>
    </row>
    <row r="46" spans="1:15" x14ac:dyDescent="0.3">
      <c r="A46" s="1" t="s">
        <v>15</v>
      </c>
      <c r="B46" s="4">
        <f t="shared" si="0"/>
        <v>100</v>
      </c>
      <c r="C46" s="4">
        <f t="shared" si="1"/>
        <v>4700</v>
      </c>
      <c r="D46" s="4" t="s">
        <v>65</v>
      </c>
      <c r="E46" s="3">
        <v>22</v>
      </c>
      <c r="F46" s="1">
        <v>4411</v>
      </c>
      <c r="G46" s="1" t="s">
        <v>17</v>
      </c>
      <c r="H46" s="1" t="s">
        <v>122</v>
      </c>
      <c r="I46" s="1" t="s">
        <v>19</v>
      </c>
      <c r="J46" s="1" t="s">
        <v>115</v>
      </c>
      <c r="K46" s="1" t="s">
        <v>68</v>
      </c>
      <c r="L46" s="1" t="s">
        <v>71</v>
      </c>
      <c r="M46" s="5">
        <v>100</v>
      </c>
      <c r="N46" s="2" t="s">
        <v>28</v>
      </c>
      <c r="O46" s="2" t="s">
        <v>3190</v>
      </c>
    </row>
    <row r="47" spans="1:15" x14ac:dyDescent="0.3">
      <c r="A47" s="1" t="s">
        <v>15</v>
      </c>
      <c r="B47" s="4">
        <f t="shared" si="0"/>
        <v>100</v>
      </c>
      <c r="C47" s="4">
        <f t="shared" si="1"/>
        <v>4800</v>
      </c>
      <c r="D47" s="4" t="s">
        <v>65</v>
      </c>
      <c r="E47" s="3">
        <v>22</v>
      </c>
      <c r="F47" s="1">
        <v>4428</v>
      </c>
      <c r="G47" s="1" t="s">
        <v>17</v>
      </c>
      <c r="H47" s="1" t="s">
        <v>109</v>
      </c>
      <c r="I47" s="1" t="s">
        <v>19</v>
      </c>
      <c r="J47" s="1" t="s">
        <v>108</v>
      </c>
      <c r="K47" s="1" t="s">
        <v>68</v>
      </c>
      <c r="L47" s="1" t="s">
        <v>90</v>
      </c>
      <c r="M47" s="5">
        <v>100</v>
      </c>
      <c r="N47" s="2" t="s">
        <v>28</v>
      </c>
      <c r="O47" s="2" t="s">
        <v>3190</v>
      </c>
    </row>
    <row r="48" spans="1:15" x14ac:dyDescent="0.3">
      <c r="A48" s="1" t="s">
        <v>15</v>
      </c>
      <c r="B48" s="4">
        <f t="shared" si="0"/>
        <v>100</v>
      </c>
      <c r="C48" s="4">
        <f t="shared" si="1"/>
        <v>4900</v>
      </c>
      <c r="D48" s="4" t="s">
        <v>65</v>
      </c>
      <c r="E48" s="3">
        <v>22</v>
      </c>
      <c r="F48" s="1">
        <v>4438</v>
      </c>
      <c r="G48" s="1" t="s">
        <v>17</v>
      </c>
      <c r="H48" s="1" t="s">
        <v>123</v>
      </c>
      <c r="I48" s="1" t="s">
        <v>19</v>
      </c>
      <c r="J48" s="1" t="s">
        <v>124</v>
      </c>
      <c r="K48" s="1" t="s">
        <v>68</v>
      </c>
      <c r="L48" s="1" t="s">
        <v>71</v>
      </c>
      <c r="M48" s="5">
        <v>100</v>
      </c>
      <c r="N48" s="2" t="s">
        <v>28</v>
      </c>
      <c r="O48" s="2" t="s">
        <v>3190</v>
      </c>
    </row>
    <row r="49" spans="1:15" x14ac:dyDescent="0.3">
      <c r="A49" s="1" t="s">
        <v>15</v>
      </c>
      <c r="B49" s="4">
        <f t="shared" si="0"/>
        <v>1000</v>
      </c>
      <c r="C49" s="4">
        <f t="shared" si="1"/>
        <v>5900</v>
      </c>
      <c r="D49" s="4" t="s">
        <v>125</v>
      </c>
      <c r="E49" s="3">
        <v>22</v>
      </c>
      <c r="F49" s="1">
        <v>4233</v>
      </c>
      <c r="G49" s="1" t="s">
        <v>17</v>
      </c>
      <c r="H49" s="1" t="s">
        <v>126</v>
      </c>
      <c r="I49" s="1" t="s">
        <v>19</v>
      </c>
      <c r="J49" s="1" t="s">
        <v>127</v>
      </c>
      <c r="K49" s="1" t="s">
        <v>128</v>
      </c>
      <c r="L49" s="1" t="s">
        <v>129</v>
      </c>
      <c r="M49" s="5">
        <v>1000</v>
      </c>
      <c r="N49" s="2" t="s">
        <v>130</v>
      </c>
      <c r="O49" s="2" t="s">
        <v>3190</v>
      </c>
    </row>
    <row r="50" spans="1:15" x14ac:dyDescent="0.3">
      <c r="A50" s="1" t="s">
        <v>15</v>
      </c>
      <c r="B50" s="4">
        <f t="shared" si="0"/>
        <v>2500</v>
      </c>
      <c r="C50" s="4">
        <f t="shared" si="1"/>
        <v>8400</v>
      </c>
      <c r="D50" s="4" t="s">
        <v>131</v>
      </c>
      <c r="E50" s="3">
        <v>22</v>
      </c>
      <c r="F50" s="1">
        <v>3158</v>
      </c>
      <c r="G50" s="1" t="s">
        <v>17</v>
      </c>
      <c r="H50" s="1" t="s">
        <v>132</v>
      </c>
      <c r="I50" s="1" t="s">
        <v>19</v>
      </c>
      <c r="J50" s="1" t="s">
        <v>133</v>
      </c>
      <c r="K50" s="1" t="s">
        <v>134</v>
      </c>
      <c r="L50" s="1" t="s">
        <v>135</v>
      </c>
      <c r="M50" s="5">
        <v>2500</v>
      </c>
      <c r="N50" s="2" t="s">
        <v>23</v>
      </c>
      <c r="O50" s="2" t="s">
        <v>3190</v>
      </c>
    </row>
    <row r="51" spans="1:15" x14ac:dyDescent="0.3">
      <c r="A51" s="1" t="s">
        <v>15</v>
      </c>
      <c r="B51" s="4">
        <f t="shared" si="0"/>
        <v>1000</v>
      </c>
      <c r="C51" s="4">
        <f t="shared" si="1"/>
        <v>9400</v>
      </c>
      <c r="D51" s="4" t="s">
        <v>131</v>
      </c>
      <c r="E51" s="3">
        <v>22</v>
      </c>
      <c r="F51" s="1">
        <v>4389</v>
      </c>
      <c r="G51" s="1" t="s">
        <v>17</v>
      </c>
      <c r="H51" s="1" t="s">
        <v>136</v>
      </c>
      <c r="I51" s="1" t="s">
        <v>19</v>
      </c>
      <c r="J51" s="1" t="s">
        <v>137</v>
      </c>
      <c r="K51" s="1" t="s">
        <v>138</v>
      </c>
      <c r="L51" s="1" t="s">
        <v>139</v>
      </c>
      <c r="M51" s="5">
        <v>1000</v>
      </c>
      <c r="N51" s="2" t="s">
        <v>140</v>
      </c>
      <c r="O51" s="2" t="s">
        <v>3190</v>
      </c>
    </row>
    <row r="52" spans="1:15" x14ac:dyDescent="0.3">
      <c r="A52" s="1" t="s">
        <v>15</v>
      </c>
      <c r="B52" s="4">
        <f t="shared" si="0"/>
        <v>100</v>
      </c>
      <c r="C52" s="4">
        <f t="shared" si="1"/>
        <v>9500</v>
      </c>
      <c r="D52" s="4" t="s">
        <v>131</v>
      </c>
      <c r="E52" s="3">
        <v>22</v>
      </c>
      <c r="F52" s="1">
        <v>3162</v>
      </c>
      <c r="G52" s="1" t="s">
        <v>17</v>
      </c>
      <c r="H52" s="1" t="s">
        <v>132</v>
      </c>
      <c r="I52" s="1" t="s">
        <v>19</v>
      </c>
      <c r="J52" s="1" t="s">
        <v>141</v>
      </c>
      <c r="K52" s="1" t="s">
        <v>142</v>
      </c>
      <c r="L52" s="1" t="s">
        <v>143</v>
      </c>
      <c r="M52" s="5">
        <v>100</v>
      </c>
      <c r="N52" s="2" t="s">
        <v>144</v>
      </c>
      <c r="O52" s="2" t="s">
        <v>3190</v>
      </c>
    </row>
    <row r="53" spans="1:15" x14ac:dyDescent="0.3">
      <c r="A53" s="1" t="s">
        <v>15</v>
      </c>
      <c r="B53" s="4">
        <f t="shared" si="0"/>
        <v>100</v>
      </c>
      <c r="C53" s="4">
        <f t="shared" si="1"/>
        <v>9600</v>
      </c>
      <c r="D53" s="4" t="s">
        <v>131</v>
      </c>
      <c r="E53" s="3">
        <v>22</v>
      </c>
      <c r="F53" s="1">
        <v>3844</v>
      </c>
      <c r="G53" s="1" t="s">
        <v>17</v>
      </c>
      <c r="H53" s="1" t="s">
        <v>145</v>
      </c>
      <c r="I53" s="1" t="s">
        <v>19</v>
      </c>
      <c r="J53" s="1" t="s">
        <v>146</v>
      </c>
      <c r="K53" s="1" t="s">
        <v>142</v>
      </c>
      <c r="L53" s="1" t="s">
        <v>147</v>
      </c>
      <c r="M53" s="5">
        <v>100</v>
      </c>
      <c r="N53" s="2" t="s">
        <v>144</v>
      </c>
      <c r="O53" s="2" t="s">
        <v>3190</v>
      </c>
    </row>
    <row r="54" spans="1:15" x14ac:dyDescent="0.3">
      <c r="A54" s="1" t="s">
        <v>15</v>
      </c>
      <c r="B54" s="4">
        <f t="shared" si="0"/>
        <v>300</v>
      </c>
      <c r="C54" s="4">
        <f t="shared" si="1"/>
        <v>9900</v>
      </c>
      <c r="D54" s="4" t="s">
        <v>131</v>
      </c>
      <c r="E54" s="3">
        <v>22</v>
      </c>
      <c r="F54" s="1">
        <v>3897</v>
      </c>
      <c r="G54" s="1" t="s">
        <v>17</v>
      </c>
      <c r="H54" s="1" t="s">
        <v>148</v>
      </c>
      <c r="I54" s="1" t="s">
        <v>19</v>
      </c>
      <c r="J54" s="1" t="s">
        <v>149</v>
      </c>
      <c r="K54" s="1" t="s">
        <v>142</v>
      </c>
      <c r="L54" s="1" t="s">
        <v>150</v>
      </c>
      <c r="M54" s="5">
        <v>300</v>
      </c>
      <c r="N54" s="2" t="s">
        <v>144</v>
      </c>
      <c r="O54" s="2" t="s">
        <v>3190</v>
      </c>
    </row>
    <row r="55" spans="1:15" x14ac:dyDescent="0.3">
      <c r="A55" s="1" t="s">
        <v>15</v>
      </c>
      <c r="B55" s="4">
        <f t="shared" si="0"/>
        <v>200</v>
      </c>
      <c r="C55" s="4">
        <f t="shared" si="1"/>
        <v>10100</v>
      </c>
      <c r="D55" s="4" t="s">
        <v>131</v>
      </c>
      <c r="E55" s="3">
        <v>22</v>
      </c>
      <c r="F55" s="1">
        <v>4360</v>
      </c>
      <c r="G55" s="1" t="s">
        <v>17</v>
      </c>
      <c r="H55" s="1" t="s">
        <v>151</v>
      </c>
      <c r="I55" s="1" t="s">
        <v>19</v>
      </c>
      <c r="J55" s="1" t="s">
        <v>152</v>
      </c>
      <c r="K55" s="1" t="s">
        <v>142</v>
      </c>
      <c r="L55" s="1" t="s">
        <v>153</v>
      </c>
      <c r="M55" s="5">
        <v>200</v>
      </c>
      <c r="N55" s="2" t="s">
        <v>144</v>
      </c>
      <c r="O55" s="2" t="s">
        <v>3190</v>
      </c>
    </row>
    <row r="56" spans="1:15" x14ac:dyDescent="0.3">
      <c r="A56" s="1" t="s">
        <v>15</v>
      </c>
      <c r="B56" s="4">
        <f t="shared" si="0"/>
        <v>500</v>
      </c>
      <c r="C56" s="4">
        <f t="shared" si="1"/>
        <v>10600</v>
      </c>
      <c r="D56" s="4" t="s">
        <v>65</v>
      </c>
      <c r="E56" s="3">
        <v>23</v>
      </c>
      <c r="F56" s="1">
        <v>3024</v>
      </c>
      <c r="G56" s="1" t="s">
        <v>17</v>
      </c>
      <c r="H56" s="1" t="s">
        <v>154</v>
      </c>
      <c r="I56" s="1" t="s">
        <v>19</v>
      </c>
      <c r="J56" s="1" t="s">
        <v>155</v>
      </c>
      <c r="K56" s="1" t="s">
        <v>68</v>
      </c>
      <c r="L56" s="1" t="s">
        <v>156</v>
      </c>
      <c r="M56" s="5">
        <v>500</v>
      </c>
      <c r="N56" s="2" t="s">
        <v>28</v>
      </c>
      <c r="O56" s="2" t="s">
        <v>3190</v>
      </c>
    </row>
    <row r="57" spans="1:15" x14ac:dyDescent="0.3">
      <c r="A57" s="1" t="s">
        <v>15</v>
      </c>
      <c r="B57" s="4">
        <f t="shared" si="0"/>
        <v>500</v>
      </c>
      <c r="C57" s="4">
        <f t="shared" si="1"/>
        <v>11100</v>
      </c>
      <c r="D57" s="4" t="s">
        <v>65</v>
      </c>
      <c r="E57" s="3">
        <v>23</v>
      </c>
      <c r="F57" s="1">
        <v>3129</v>
      </c>
      <c r="G57" s="1" t="s">
        <v>17</v>
      </c>
      <c r="H57" s="1" t="s">
        <v>157</v>
      </c>
      <c r="I57" s="1" t="s">
        <v>19</v>
      </c>
      <c r="J57" s="1" t="s">
        <v>158</v>
      </c>
      <c r="K57" s="1" t="s">
        <v>159</v>
      </c>
      <c r="L57" s="1" t="s">
        <v>156</v>
      </c>
      <c r="M57" s="5">
        <v>500</v>
      </c>
      <c r="N57" s="2" t="s">
        <v>160</v>
      </c>
      <c r="O57" s="2" t="s">
        <v>3190</v>
      </c>
    </row>
    <row r="58" spans="1:15" x14ac:dyDescent="0.3">
      <c r="A58" s="1" t="s">
        <v>15</v>
      </c>
      <c r="B58" s="4">
        <f t="shared" si="0"/>
        <v>100</v>
      </c>
      <c r="C58" s="4">
        <f t="shared" si="1"/>
        <v>11200</v>
      </c>
      <c r="D58" s="4" t="s">
        <v>65</v>
      </c>
      <c r="E58" s="3">
        <v>23</v>
      </c>
      <c r="F58" s="1">
        <v>3229</v>
      </c>
      <c r="G58" s="1" t="s">
        <v>17</v>
      </c>
      <c r="H58" s="1" t="s">
        <v>157</v>
      </c>
      <c r="I58" s="1" t="s">
        <v>19</v>
      </c>
      <c r="J58" s="1" t="s">
        <v>161</v>
      </c>
      <c r="K58" s="1" t="s">
        <v>68</v>
      </c>
      <c r="L58" s="1" t="s">
        <v>162</v>
      </c>
      <c r="M58" s="5">
        <v>100</v>
      </c>
      <c r="N58" s="2" t="s">
        <v>28</v>
      </c>
      <c r="O58" s="2" t="s">
        <v>3190</v>
      </c>
    </row>
    <row r="59" spans="1:15" x14ac:dyDescent="0.3">
      <c r="A59" s="1" t="s">
        <v>15</v>
      </c>
      <c r="B59" s="4">
        <f t="shared" si="0"/>
        <v>500</v>
      </c>
      <c r="C59" s="4">
        <f t="shared" si="1"/>
        <v>11700</v>
      </c>
      <c r="D59" s="4" t="s">
        <v>65</v>
      </c>
      <c r="E59" s="3">
        <v>23</v>
      </c>
      <c r="F59" s="1">
        <v>3597</v>
      </c>
      <c r="G59" s="1" t="s">
        <v>17</v>
      </c>
      <c r="H59" s="1" t="s">
        <v>163</v>
      </c>
      <c r="I59" s="1" t="s">
        <v>19</v>
      </c>
      <c r="J59" s="1" t="s">
        <v>164</v>
      </c>
      <c r="K59" s="1" t="s">
        <v>68</v>
      </c>
      <c r="L59" s="1" t="s">
        <v>162</v>
      </c>
      <c r="M59" s="5">
        <v>500</v>
      </c>
      <c r="N59" s="2" t="s">
        <v>28</v>
      </c>
      <c r="O59" s="2" t="s">
        <v>3190</v>
      </c>
    </row>
    <row r="60" spans="1:15" x14ac:dyDescent="0.3">
      <c r="A60" s="1" t="s">
        <v>15</v>
      </c>
      <c r="B60" s="4">
        <f t="shared" si="0"/>
        <v>500</v>
      </c>
      <c r="C60" s="4">
        <f t="shared" si="1"/>
        <v>12200</v>
      </c>
      <c r="D60" s="4" t="s">
        <v>65</v>
      </c>
      <c r="E60" s="3">
        <v>23</v>
      </c>
      <c r="F60" s="1">
        <v>3822</v>
      </c>
      <c r="G60" s="1" t="s">
        <v>17</v>
      </c>
      <c r="H60" s="1" t="s">
        <v>165</v>
      </c>
      <c r="I60" s="1" t="s">
        <v>19</v>
      </c>
      <c r="J60" s="1" t="s">
        <v>166</v>
      </c>
      <c r="K60" s="1" t="s">
        <v>159</v>
      </c>
      <c r="L60" s="1" t="s">
        <v>167</v>
      </c>
      <c r="M60" s="5">
        <v>500</v>
      </c>
      <c r="N60" s="2" t="s">
        <v>160</v>
      </c>
      <c r="O60" s="2" t="s">
        <v>3190</v>
      </c>
    </row>
    <row r="61" spans="1:15" x14ac:dyDescent="0.3">
      <c r="A61" s="1" t="s">
        <v>15</v>
      </c>
      <c r="B61" s="4">
        <f t="shared" si="0"/>
        <v>1500</v>
      </c>
      <c r="C61" s="4">
        <f t="shared" si="1"/>
        <v>13700</v>
      </c>
      <c r="D61" s="4" t="s">
        <v>65</v>
      </c>
      <c r="E61" s="3">
        <v>23</v>
      </c>
      <c r="F61" s="1">
        <v>3840</v>
      </c>
      <c r="G61" s="1" t="s">
        <v>17</v>
      </c>
      <c r="H61" s="1" t="s">
        <v>168</v>
      </c>
      <c r="I61" s="1" t="s">
        <v>19</v>
      </c>
      <c r="J61" s="1" t="s">
        <v>169</v>
      </c>
      <c r="K61" s="1" t="s">
        <v>170</v>
      </c>
      <c r="L61" s="1" t="s">
        <v>171</v>
      </c>
      <c r="M61" s="5">
        <v>1500</v>
      </c>
      <c r="N61" s="2" t="s">
        <v>28</v>
      </c>
      <c r="O61" s="2" t="s">
        <v>3190</v>
      </c>
    </row>
    <row r="62" spans="1:15" x14ac:dyDescent="0.3">
      <c r="A62" s="1" t="s">
        <v>15</v>
      </c>
      <c r="B62" s="4">
        <f t="shared" si="0"/>
        <v>500</v>
      </c>
      <c r="C62" s="4">
        <f t="shared" si="1"/>
        <v>14200</v>
      </c>
      <c r="D62" s="4" t="s">
        <v>65</v>
      </c>
      <c r="E62" s="3">
        <v>23</v>
      </c>
      <c r="F62" s="1">
        <v>4082</v>
      </c>
      <c r="G62" s="1" t="s">
        <v>17</v>
      </c>
      <c r="H62" s="1" t="s">
        <v>172</v>
      </c>
      <c r="I62" s="1" t="s">
        <v>19</v>
      </c>
      <c r="J62" s="1" t="s">
        <v>173</v>
      </c>
      <c r="K62" s="1" t="s">
        <v>68</v>
      </c>
      <c r="L62" s="1" t="s">
        <v>156</v>
      </c>
      <c r="M62" s="5">
        <v>500</v>
      </c>
      <c r="N62" s="2" t="s">
        <v>28</v>
      </c>
      <c r="O62" s="2" t="s">
        <v>3190</v>
      </c>
    </row>
    <row r="63" spans="1:15" x14ac:dyDescent="0.3">
      <c r="A63" s="1" t="s">
        <v>15</v>
      </c>
      <c r="B63" s="4">
        <f t="shared" si="0"/>
        <v>500</v>
      </c>
      <c r="C63" s="4">
        <f t="shared" si="1"/>
        <v>14700</v>
      </c>
      <c r="D63" s="4" t="s">
        <v>65</v>
      </c>
      <c r="E63" s="3">
        <v>23</v>
      </c>
      <c r="F63" s="1">
        <v>4106</v>
      </c>
      <c r="G63" s="1" t="s">
        <v>17</v>
      </c>
      <c r="H63" s="1" t="s">
        <v>174</v>
      </c>
      <c r="I63" s="1" t="s">
        <v>19</v>
      </c>
      <c r="J63" s="1" t="s">
        <v>175</v>
      </c>
      <c r="K63" s="1" t="s">
        <v>159</v>
      </c>
      <c r="L63" s="1" t="s">
        <v>167</v>
      </c>
      <c r="M63" s="5">
        <v>500</v>
      </c>
      <c r="N63" s="2" t="s">
        <v>160</v>
      </c>
      <c r="O63" s="2" t="s">
        <v>3190</v>
      </c>
    </row>
    <row r="64" spans="1:15" x14ac:dyDescent="0.3">
      <c r="A64" s="1" t="s">
        <v>15</v>
      </c>
      <c r="B64" s="4">
        <f t="shared" si="0"/>
        <v>500</v>
      </c>
      <c r="C64" s="4">
        <f t="shared" si="1"/>
        <v>15200</v>
      </c>
      <c r="D64" s="4" t="s">
        <v>65</v>
      </c>
      <c r="E64" s="3">
        <v>23</v>
      </c>
      <c r="F64" s="1">
        <v>4139</v>
      </c>
      <c r="G64" s="1" t="s">
        <v>17</v>
      </c>
      <c r="H64" s="1" t="s">
        <v>176</v>
      </c>
      <c r="I64" s="1" t="s">
        <v>19</v>
      </c>
      <c r="J64" s="1" t="s">
        <v>177</v>
      </c>
      <c r="K64" s="1" t="s">
        <v>159</v>
      </c>
      <c r="L64" s="1" t="s">
        <v>167</v>
      </c>
      <c r="M64" s="5">
        <v>500</v>
      </c>
      <c r="N64" s="2" t="s">
        <v>160</v>
      </c>
      <c r="O64" s="2" t="s">
        <v>3190</v>
      </c>
    </row>
    <row r="65" spans="1:15" x14ac:dyDescent="0.3">
      <c r="A65" s="1" t="s">
        <v>15</v>
      </c>
      <c r="B65" s="4">
        <f t="shared" si="0"/>
        <v>500</v>
      </c>
      <c r="C65" s="4">
        <f t="shared" si="1"/>
        <v>15700</v>
      </c>
      <c r="D65" s="4" t="s">
        <v>65</v>
      </c>
      <c r="E65" s="3">
        <v>23</v>
      </c>
      <c r="F65" s="1">
        <v>4208</v>
      </c>
      <c r="G65" s="1" t="s">
        <v>17</v>
      </c>
      <c r="H65" s="1" t="s">
        <v>178</v>
      </c>
      <c r="I65" s="1" t="s">
        <v>19</v>
      </c>
      <c r="J65" s="1" t="s">
        <v>179</v>
      </c>
      <c r="K65" s="1" t="s">
        <v>159</v>
      </c>
      <c r="L65" s="1" t="s">
        <v>167</v>
      </c>
      <c r="M65" s="5">
        <v>500</v>
      </c>
      <c r="N65" s="2" t="s">
        <v>160</v>
      </c>
      <c r="O65" s="2" t="s">
        <v>3190</v>
      </c>
    </row>
    <row r="66" spans="1:15" x14ac:dyDescent="0.3">
      <c r="A66" s="1" t="s">
        <v>15</v>
      </c>
      <c r="B66" s="4">
        <f t="shared" ref="B66:B129" si="2">+M66</f>
        <v>1000</v>
      </c>
      <c r="C66" s="4">
        <f t="shared" si="1"/>
        <v>16700</v>
      </c>
      <c r="D66" s="4" t="s">
        <v>180</v>
      </c>
      <c r="E66" s="3">
        <v>23</v>
      </c>
      <c r="F66" s="1">
        <v>3813</v>
      </c>
      <c r="G66" s="1" t="s">
        <v>17</v>
      </c>
      <c r="H66" s="1" t="s">
        <v>181</v>
      </c>
      <c r="I66" s="1" t="s">
        <v>19</v>
      </c>
      <c r="J66" s="1" t="s">
        <v>182</v>
      </c>
      <c r="K66" s="1" t="s">
        <v>183</v>
      </c>
      <c r="L66" s="1" t="s">
        <v>184</v>
      </c>
      <c r="M66" s="5">
        <v>1000</v>
      </c>
      <c r="N66" s="2" t="s">
        <v>130</v>
      </c>
      <c r="O66" s="2" t="s">
        <v>3190</v>
      </c>
    </row>
    <row r="67" spans="1:15" x14ac:dyDescent="0.3">
      <c r="A67" s="1" t="s">
        <v>15</v>
      </c>
      <c r="B67" s="4">
        <f t="shared" si="2"/>
        <v>1000</v>
      </c>
      <c r="C67" s="4">
        <f t="shared" ref="C67:C130" si="3">+C66+B67</f>
        <v>17700</v>
      </c>
      <c r="D67" s="4" t="s">
        <v>180</v>
      </c>
      <c r="E67" s="3">
        <v>23</v>
      </c>
      <c r="F67" s="1">
        <v>3919</v>
      </c>
      <c r="G67" s="1" t="s">
        <v>17</v>
      </c>
      <c r="H67" s="1" t="s">
        <v>185</v>
      </c>
      <c r="I67" s="1" t="s">
        <v>19</v>
      </c>
      <c r="J67" s="1" t="s">
        <v>186</v>
      </c>
      <c r="K67" s="1" t="s">
        <v>187</v>
      </c>
      <c r="L67" s="1" t="s">
        <v>188</v>
      </c>
      <c r="M67" s="5">
        <v>1000</v>
      </c>
      <c r="N67" s="2" t="s">
        <v>130</v>
      </c>
      <c r="O67" s="2" t="s">
        <v>3190</v>
      </c>
    </row>
    <row r="68" spans="1:15" x14ac:dyDescent="0.3">
      <c r="A68" s="1" t="s">
        <v>15</v>
      </c>
      <c r="B68" s="4">
        <f t="shared" si="2"/>
        <v>2000</v>
      </c>
      <c r="C68" s="4">
        <f t="shared" si="3"/>
        <v>19700</v>
      </c>
      <c r="D68" s="4" t="s">
        <v>180</v>
      </c>
      <c r="E68" s="3">
        <v>23</v>
      </c>
      <c r="F68" s="1">
        <v>4080</v>
      </c>
      <c r="G68" s="1" t="s">
        <v>17</v>
      </c>
      <c r="H68" s="1" t="s">
        <v>176</v>
      </c>
      <c r="I68" s="1" t="s">
        <v>19</v>
      </c>
      <c r="J68" s="1" t="s">
        <v>189</v>
      </c>
      <c r="K68" s="1" t="s">
        <v>190</v>
      </c>
      <c r="L68" s="1" t="s">
        <v>191</v>
      </c>
      <c r="M68" s="5">
        <v>2000</v>
      </c>
      <c r="N68" s="2" t="s">
        <v>130</v>
      </c>
      <c r="O68" s="2" t="s">
        <v>3190</v>
      </c>
    </row>
    <row r="69" spans="1:15" x14ac:dyDescent="0.3">
      <c r="A69" s="1" t="s">
        <v>15</v>
      </c>
      <c r="B69" s="4">
        <f t="shared" si="2"/>
        <v>1000</v>
      </c>
      <c r="C69" s="4">
        <f t="shared" si="3"/>
        <v>20700</v>
      </c>
      <c r="D69" s="4" t="s">
        <v>180</v>
      </c>
      <c r="E69" s="3">
        <v>23</v>
      </c>
      <c r="F69" s="1">
        <v>4138</v>
      </c>
      <c r="G69" s="1" t="s">
        <v>17</v>
      </c>
      <c r="H69" s="1" t="s">
        <v>176</v>
      </c>
      <c r="I69" s="1" t="s">
        <v>19</v>
      </c>
      <c r="J69" s="1" t="s">
        <v>192</v>
      </c>
      <c r="K69" s="1" t="s">
        <v>187</v>
      </c>
      <c r="L69" s="1" t="s">
        <v>188</v>
      </c>
      <c r="M69" s="5">
        <v>1000</v>
      </c>
      <c r="N69" s="2" t="s">
        <v>130</v>
      </c>
      <c r="O69" s="2" t="s">
        <v>3190</v>
      </c>
    </row>
    <row r="70" spans="1:15" x14ac:dyDescent="0.3">
      <c r="A70" s="1" t="s">
        <v>15</v>
      </c>
      <c r="B70" s="4">
        <f t="shared" si="2"/>
        <v>1000</v>
      </c>
      <c r="C70" s="4">
        <f t="shared" si="3"/>
        <v>21700</v>
      </c>
      <c r="D70" s="4" t="s">
        <v>131</v>
      </c>
      <c r="E70" s="3">
        <v>23</v>
      </c>
      <c r="F70" s="1">
        <v>3026</v>
      </c>
      <c r="G70" s="1" t="s">
        <v>17</v>
      </c>
      <c r="H70" s="1" t="s">
        <v>193</v>
      </c>
      <c r="I70" s="1" t="s">
        <v>19</v>
      </c>
      <c r="J70" s="1" t="s">
        <v>137</v>
      </c>
      <c r="K70" s="1" t="s">
        <v>138</v>
      </c>
      <c r="L70" s="1" t="s">
        <v>194</v>
      </c>
      <c r="M70" s="5">
        <v>1000</v>
      </c>
      <c r="N70" s="2" t="s">
        <v>140</v>
      </c>
      <c r="O70" s="2" t="s">
        <v>3190</v>
      </c>
    </row>
    <row r="71" spans="1:15" x14ac:dyDescent="0.3">
      <c r="A71" s="1" t="s">
        <v>15</v>
      </c>
      <c r="B71" s="4">
        <f t="shared" si="2"/>
        <v>2000</v>
      </c>
      <c r="C71" s="4">
        <f t="shared" si="3"/>
        <v>23700</v>
      </c>
      <c r="D71" s="4" t="s">
        <v>131</v>
      </c>
      <c r="E71" s="3">
        <v>23</v>
      </c>
      <c r="F71" s="1">
        <v>3111</v>
      </c>
      <c r="G71" s="1" t="s">
        <v>17</v>
      </c>
      <c r="H71" s="1" t="s">
        <v>195</v>
      </c>
      <c r="I71" s="1" t="s">
        <v>19</v>
      </c>
      <c r="J71" s="1" t="s">
        <v>196</v>
      </c>
      <c r="K71" s="1" t="s">
        <v>197</v>
      </c>
      <c r="L71" s="1" t="s">
        <v>198</v>
      </c>
      <c r="M71" s="5">
        <v>2000</v>
      </c>
      <c r="N71" s="2" t="s">
        <v>23</v>
      </c>
      <c r="O71" s="2" t="s">
        <v>3190</v>
      </c>
    </row>
    <row r="72" spans="1:15" x14ac:dyDescent="0.3">
      <c r="A72" s="1" t="s">
        <v>15</v>
      </c>
      <c r="B72" s="4">
        <f t="shared" si="2"/>
        <v>1000</v>
      </c>
      <c r="C72" s="4">
        <f t="shared" si="3"/>
        <v>24700</v>
      </c>
      <c r="D72" s="4" t="s">
        <v>131</v>
      </c>
      <c r="E72" s="3">
        <v>23</v>
      </c>
      <c r="F72" s="1">
        <v>3119</v>
      </c>
      <c r="G72" s="1" t="s">
        <v>17</v>
      </c>
      <c r="H72" s="1" t="s">
        <v>199</v>
      </c>
      <c r="I72" s="1" t="s">
        <v>19</v>
      </c>
      <c r="J72" s="1" t="s">
        <v>200</v>
      </c>
      <c r="K72" s="1" t="s">
        <v>201</v>
      </c>
      <c r="L72" s="1" t="s">
        <v>202</v>
      </c>
      <c r="M72" s="5">
        <v>1000</v>
      </c>
      <c r="N72" s="2" t="s">
        <v>23</v>
      </c>
      <c r="O72" s="2" t="s">
        <v>3190</v>
      </c>
    </row>
    <row r="73" spans="1:15" x14ac:dyDescent="0.3">
      <c r="A73" s="1" t="s">
        <v>15</v>
      </c>
      <c r="B73" s="4">
        <f t="shared" si="2"/>
        <v>4000</v>
      </c>
      <c r="C73" s="4">
        <f t="shared" si="3"/>
        <v>28700</v>
      </c>
      <c r="D73" s="4" t="s">
        <v>131</v>
      </c>
      <c r="E73" s="3">
        <v>23</v>
      </c>
      <c r="F73" s="1">
        <v>3200</v>
      </c>
      <c r="G73" s="1" t="s">
        <v>17</v>
      </c>
      <c r="H73" s="1" t="s">
        <v>203</v>
      </c>
      <c r="I73" s="1" t="s">
        <v>19</v>
      </c>
      <c r="J73" s="1" t="s">
        <v>204</v>
      </c>
      <c r="K73" s="1" t="s">
        <v>205</v>
      </c>
      <c r="L73" s="1" t="s">
        <v>206</v>
      </c>
      <c r="M73" s="5">
        <v>4000</v>
      </c>
      <c r="N73" s="2" t="s">
        <v>23</v>
      </c>
      <c r="O73" s="2" t="s">
        <v>3190</v>
      </c>
    </row>
    <row r="74" spans="1:15" x14ac:dyDescent="0.3">
      <c r="A74" s="1" t="s">
        <v>15</v>
      </c>
      <c r="B74" s="4">
        <f t="shared" si="2"/>
        <v>1000</v>
      </c>
      <c r="C74" s="4">
        <f t="shared" si="3"/>
        <v>29700</v>
      </c>
      <c r="D74" s="4" t="s">
        <v>131</v>
      </c>
      <c r="E74" s="3">
        <v>23</v>
      </c>
      <c r="F74" s="1">
        <v>3423</v>
      </c>
      <c r="G74" s="1" t="s">
        <v>17</v>
      </c>
      <c r="H74" s="1" t="s">
        <v>199</v>
      </c>
      <c r="I74" s="1" t="s">
        <v>19</v>
      </c>
      <c r="J74" s="1" t="s">
        <v>207</v>
      </c>
      <c r="K74" s="1" t="s">
        <v>205</v>
      </c>
      <c r="L74" s="1" t="s">
        <v>208</v>
      </c>
      <c r="M74" s="5">
        <v>1000</v>
      </c>
      <c r="N74" s="2" t="s">
        <v>23</v>
      </c>
      <c r="O74" s="2" t="s">
        <v>3190</v>
      </c>
    </row>
    <row r="75" spans="1:15" x14ac:dyDescent="0.3">
      <c r="A75" s="1" t="s">
        <v>15</v>
      </c>
      <c r="B75" s="4">
        <f t="shared" si="2"/>
        <v>1000</v>
      </c>
      <c r="C75" s="4">
        <f t="shared" si="3"/>
        <v>30700</v>
      </c>
      <c r="D75" s="4" t="s">
        <v>131</v>
      </c>
      <c r="E75" s="3">
        <v>23</v>
      </c>
      <c r="F75" s="1">
        <v>3484</v>
      </c>
      <c r="G75" s="1" t="s">
        <v>17</v>
      </c>
      <c r="H75" s="1" t="s">
        <v>209</v>
      </c>
      <c r="I75" s="1" t="s">
        <v>19</v>
      </c>
      <c r="J75" s="1" t="s">
        <v>210</v>
      </c>
      <c r="K75" s="1" t="s">
        <v>197</v>
      </c>
      <c r="L75" s="1" t="s">
        <v>198</v>
      </c>
      <c r="M75" s="5">
        <v>1000</v>
      </c>
      <c r="N75" s="2" t="s">
        <v>23</v>
      </c>
      <c r="O75" s="2" t="s">
        <v>3190</v>
      </c>
    </row>
    <row r="76" spans="1:15" x14ac:dyDescent="0.3">
      <c r="A76" s="1" t="s">
        <v>15</v>
      </c>
      <c r="B76" s="4">
        <f t="shared" si="2"/>
        <v>1000</v>
      </c>
      <c r="C76" s="4">
        <f t="shared" si="3"/>
        <v>31700</v>
      </c>
      <c r="D76" s="4" t="s">
        <v>131</v>
      </c>
      <c r="E76" s="3">
        <v>23</v>
      </c>
      <c r="F76" s="1">
        <v>3581</v>
      </c>
      <c r="G76" s="1" t="s">
        <v>17</v>
      </c>
      <c r="H76" s="1" t="s">
        <v>211</v>
      </c>
      <c r="I76" s="1" t="s">
        <v>19</v>
      </c>
      <c r="J76" s="1" t="s">
        <v>212</v>
      </c>
      <c r="K76" s="1" t="s">
        <v>201</v>
      </c>
      <c r="L76" s="1" t="s">
        <v>213</v>
      </c>
      <c r="M76" s="5">
        <v>1000</v>
      </c>
      <c r="N76" s="2" t="s">
        <v>23</v>
      </c>
      <c r="O76" s="2" t="s">
        <v>3190</v>
      </c>
    </row>
    <row r="77" spans="1:15" x14ac:dyDescent="0.3">
      <c r="A77" s="1" t="s">
        <v>15</v>
      </c>
      <c r="B77" s="4">
        <f t="shared" si="2"/>
        <v>1000</v>
      </c>
      <c r="C77" s="4">
        <f t="shared" si="3"/>
        <v>32700</v>
      </c>
      <c r="D77" s="4" t="s">
        <v>131</v>
      </c>
      <c r="E77" s="3">
        <v>23</v>
      </c>
      <c r="F77" s="1">
        <v>3601</v>
      </c>
      <c r="G77" s="1" t="s">
        <v>17</v>
      </c>
      <c r="H77" s="1" t="s">
        <v>199</v>
      </c>
      <c r="I77" s="1" t="s">
        <v>19</v>
      </c>
      <c r="J77" s="1" t="s">
        <v>214</v>
      </c>
      <c r="K77" s="1" t="s">
        <v>215</v>
      </c>
      <c r="L77" s="1" t="s">
        <v>216</v>
      </c>
      <c r="M77" s="5">
        <v>1000</v>
      </c>
      <c r="N77" s="2" t="s">
        <v>23</v>
      </c>
      <c r="O77" s="2" t="s">
        <v>3190</v>
      </c>
    </row>
    <row r="78" spans="1:15" x14ac:dyDescent="0.3">
      <c r="A78" s="1" t="s">
        <v>15</v>
      </c>
      <c r="B78" s="4">
        <f t="shared" si="2"/>
        <v>2000</v>
      </c>
      <c r="C78" s="4">
        <f t="shared" si="3"/>
        <v>34700</v>
      </c>
      <c r="D78" s="4" t="s">
        <v>131</v>
      </c>
      <c r="E78" s="3">
        <v>23</v>
      </c>
      <c r="F78" s="1">
        <v>3693</v>
      </c>
      <c r="G78" s="1" t="s">
        <v>17</v>
      </c>
      <c r="H78" s="1" t="s">
        <v>217</v>
      </c>
      <c r="I78" s="1" t="s">
        <v>19</v>
      </c>
      <c r="J78" s="1" t="s">
        <v>218</v>
      </c>
      <c r="K78" s="1" t="s">
        <v>197</v>
      </c>
      <c r="L78" s="1" t="s">
        <v>198</v>
      </c>
      <c r="M78" s="5">
        <v>2000</v>
      </c>
      <c r="N78" s="2" t="s">
        <v>23</v>
      </c>
      <c r="O78" s="2" t="s">
        <v>3190</v>
      </c>
    </row>
    <row r="79" spans="1:15" x14ac:dyDescent="0.3">
      <c r="A79" s="1" t="s">
        <v>15</v>
      </c>
      <c r="B79" s="4">
        <f t="shared" si="2"/>
        <v>2500</v>
      </c>
      <c r="C79" s="4">
        <f t="shared" si="3"/>
        <v>37200</v>
      </c>
      <c r="D79" s="4" t="s">
        <v>131</v>
      </c>
      <c r="E79" s="3">
        <v>23</v>
      </c>
      <c r="F79" s="1">
        <v>3694</v>
      </c>
      <c r="G79" s="1" t="s">
        <v>17</v>
      </c>
      <c r="H79" s="1" t="s">
        <v>217</v>
      </c>
      <c r="I79" s="1" t="s">
        <v>19</v>
      </c>
      <c r="J79" s="1" t="s">
        <v>219</v>
      </c>
      <c r="K79" s="1" t="s">
        <v>220</v>
      </c>
      <c r="L79" s="1" t="s">
        <v>221</v>
      </c>
      <c r="M79" s="5">
        <v>2500</v>
      </c>
      <c r="N79" s="2" t="s">
        <v>23</v>
      </c>
      <c r="O79" s="2" t="s">
        <v>3190</v>
      </c>
    </row>
    <row r="80" spans="1:15" x14ac:dyDescent="0.3">
      <c r="A80" s="1" t="s">
        <v>15</v>
      </c>
      <c r="B80" s="4">
        <f t="shared" si="2"/>
        <v>5000</v>
      </c>
      <c r="C80" s="4">
        <f t="shared" si="3"/>
        <v>42200</v>
      </c>
      <c r="D80" s="4" t="s">
        <v>131</v>
      </c>
      <c r="E80" s="3">
        <v>23</v>
      </c>
      <c r="F80" s="1">
        <v>3800</v>
      </c>
      <c r="G80" s="1" t="s">
        <v>17</v>
      </c>
      <c r="H80" s="1" t="s">
        <v>222</v>
      </c>
      <c r="I80" s="1" t="s">
        <v>19</v>
      </c>
      <c r="J80" s="1" t="s">
        <v>223</v>
      </c>
      <c r="K80" s="1" t="s">
        <v>201</v>
      </c>
      <c r="L80" s="1" t="s">
        <v>224</v>
      </c>
      <c r="M80" s="5">
        <v>5000</v>
      </c>
      <c r="N80" s="2" t="s">
        <v>23</v>
      </c>
      <c r="O80" s="2" t="s">
        <v>3190</v>
      </c>
    </row>
    <row r="81" spans="1:15" x14ac:dyDescent="0.3">
      <c r="A81" s="1" t="s">
        <v>15</v>
      </c>
      <c r="B81" s="4">
        <f t="shared" si="2"/>
        <v>4000</v>
      </c>
      <c r="C81" s="4">
        <f t="shared" si="3"/>
        <v>46200</v>
      </c>
      <c r="D81" s="4" t="s">
        <v>131</v>
      </c>
      <c r="E81" s="3">
        <v>23</v>
      </c>
      <c r="F81" s="1">
        <v>3906</v>
      </c>
      <c r="G81" s="1" t="s">
        <v>17</v>
      </c>
      <c r="H81" s="1" t="s">
        <v>225</v>
      </c>
      <c r="I81" s="1" t="s">
        <v>19</v>
      </c>
      <c r="J81" s="1" t="s">
        <v>226</v>
      </c>
      <c r="K81" s="1" t="s">
        <v>227</v>
      </c>
      <c r="L81" s="1" t="s">
        <v>228</v>
      </c>
      <c r="M81" s="5">
        <v>4000</v>
      </c>
      <c r="N81" s="2" t="s">
        <v>23</v>
      </c>
      <c r="O81" s="2" t="s">
        <v>3190</v>
      </c>
    </row>
    <row r="82" spans="1:15" x14ac:dyDescent="0.3">
      <c r="A82" s="1" t="s">
        <v>15</v>
      </c>
      <c r="B82" s="4">
        <f t="shared" si="2"/>
        <v>3000</v>
      </c>
      <c r="C82" s="4">
        <f t="shared" si="3"/>
        <v>49200</v>
      </c>
      <c r="D82" s="4" t="s">
        <v>131</v>
      </c>
      <c r="E82" s="3">
        <v>23</v>
      </c>
      <c r="F82" s="1">
        <v>4056</v>
      </c>
      <c r="G82" s="1" t="s">
        <v>17</v>
      </c>
      <c r="H82" s="1" t="s">
        <v>136</v>
      </c>
      <c r="I82" s="1" t="s">
        <v>19</v>
      </c>
      <c r="J82" s="1" t="s">
        <v>229</v>
      </c>
      <c r="K82" s="1" t="s">
        <v>230</v>
      </c>
      <c r="L82" s="1" t="s">
        <v>231</v>
      </c>
      <c r="M82" s="5">
        <v>3000</v>
      </c>
      <c r="N82" s="2" t="s">
        <v>23</v>
      </c>
      <c r="O82" s="2" t="s">
        <v>3190</v>
      </c>
    </row>
    <row r="83" spans="1:15" x14ac:dyDescent="0.3">
      <c r="A83" s="1" t="s">
        <v>15</v>
      </c>
      <c r="B83" s="4">
        <f t="shared" si="2"/>
        <v>2000</v>
      </c>
      <c r="C83" s="4">
        <f t="shared" si="3"/>
        <v>51200</v>
      </c>
      <c r="D83" s="4" t="s">
        <v>131</v>
      </c>
      <c r="E83" s="3">
        <v>23</v>
      </c>
      <c r="F83" s="1">
        <v>4112</v>
      </c>
      <c r="G83" s="1" t="s">
        <v>17</v>
      </c>
      <c r="H83" s="1" t="s">
        <v>232</v>
      </c>
      <c r="I83" s="1" t="s">
        <v>19</v>
      </c>
      <c r="J83" s="1" t="s">
        <v>233</v>
      </c>
      <c r="K83" s="1" t="s">
        <v>215</v>
      </c>
      <c r="L83" s="1" t="s">
        <v>234</v>
      </c>
      <c r="M83" s="5">
        <v>2000</v>
      </c>
      <c r="N83" s="2" t="s">
        <v>23</v>
      </c>
      <c r="O83" s="2" t="s">
        <v>3190</v>
      </c>
    </row>
    <row r="84" spans="1:15" x14ac:dyDescent="0.3">
      <c r="A84" s="1" t="s">
        <v>15</v>
      </c>
      <c r="B84" s="4">
        <f t="shared" si="2"/>
        <v>1000</v>
      </c>
      <c r="C84" s="4">
        <f t="shared" si="3"/>
        <v>52200</v>
      </c>
      <c r="D84" s="4" t="s">
        <v>131</v>
      </c>
      <c r="E84" s="3">
        <v>23</v>
      </c>
      <c r="F84" s="1">
        <v>4114</v>
      </c>
      <c r="G84" s="1" t="s">
        <v>17</v>
      </c>
      <c r="H84" s="1" t="s">
        <v>232</v>
      </c>
      <c r="I84" s="1" t="s">
        <v>19</v>
      </c>
      <c r="J84" s="1" t="s">
        <v>235</v>
      </c>
      <c r="K84" s="1" t="s">
        <v>138</v>
      </c>
      <c r="L84" s="1" t="s">
        <v>236</v>
      </c>
      <c r="M84" s="5">
        <v>1000</v>
      </c>
      <c r="N84" s="2" t="s">
        <v>140</v>
      </c>
      <c r="O84" s="2" t="s">
        <v>3190</v>
      </c>
    </row>
    <row r="85" spans="1:15" x14ac:dyDescent="0.3">
      <c r="A85" s="1" t="s">
        <v>15</v>
      </c>
      <c r="B85" s="4">
        <f t="shared" si="2"/>
        <v>1000</v>
      </c>
      <c r="C85" s="4">
        <f t="shared" si="3"/>
        <v>53200</v>
      </c>
      <c r="D85" s="4" t="s">
        <v>131</v>
      </c>
      <c r="E85" s="3">
        <v>23</v>
      </c>
      <c r="F85" s="1">
        <v>4153</v>
      </c>
      <c r="G85" s="1" t="s">
        <v>17</v>
      </c>
      <c r="H85" s="1" t="s">
        <v>237</v>
      </c>
      <c r="I85" s="1" t="s">
        <v>19</v>
      </c>
      <c r="J85" s="1" t="s">
        <v>238</v>
      </c>
      <c r="K85" s="1" t="s">
        <v>205</v>
      </c>
      <c r="L85" s="1" t="s">
        <v>239</v>
      </c>
      <c r="M85" s="5">
        <v>1000</v>
      </c>
      <c r="N85" s="2" t="s">
        <v>240</v>
      </c>
      <c r="O85" s="2" t="s">
        <v>3190</v>
      </c>
    </row>
    <row r="86" spans="1:15" x14ac:dyDescent="0.3">
      <c r="A86" s="1" t="s">
        <v>15</v>
      </c>
      <c r="B86" s="4">
        <f t="shared" si="2"/>
        <v>1000</v>
      </c>
      <c r="C86" s="4">
        <f t="shared" si="3"/>
        <v>54200</v>
      </c>
      <c r="D86" s="4" t="s">
        <v>131</v>
      </c>
      <c r="E86" s="3">
        <v>23</v>
      </c>
      <c r="F86" s="1">
        <v>4178</v>
      </c>
      <c r="G86" s="1" t="s">
        <v>17</v>
      </c>
      <c r="H86" s="1" t="s">
        <v>241</v>
      </c>
      <c r="I86" s="1" t="s">
        <v>19</v>
      </c>
      <c r="J86" s="1" t="s">
        <v>242</v>
      </c>
      <c r="K86" s="1" t="s">
        <v>205</v>
      </c>
      <c r="L86" s="1" t="s">
        <v>243</v>
      </c>
      <c r="M86" s="5">
        <v>1000</v>
      </c>
      <c r="N86" s="2" t="s">
        <v>140</v>
      </c>
      <c r="O86" s="2" t="s">
        <v>3190</v>
      </c>
    </row>
    <row r="87" spans="1:15" x14ac:dyDescent="0.3">
      <c r="A87" s="1" t="s">
        <v>15</v>
      </c>
      <c r="B87" s="4">
        <f t="shared" si="2"/>
        <v>1000</v>
      </c>
      <c r="C87" s="4">
        <f t="shared" si="3"/>
        <v>55200</v>
      </c>
      <c r="D87" s="4" t="s">
        <v>131</v>
      </c>
      <c r="E87" s="3">
        <v>23</v>
      </c>
      <c r="F87" s="1">
        <v>4444</v>
      </c>
      <c r="G87" s="1" t="s">
        <v>17</v>
      </c>
      <c r="H87" s="1" t="s">
        <v>244</v>
      </c>
      <c r="I87" s="1" t="s">
        <v>19</v>
      </c>
      <c r="J87" s="1" t="s">
        <v>137</v>
      </c>
      <c r="K87" s="1" t="s">
        <v>138</v>
      </c>
      <c r="L87" s="1" t="s">
        <v>194</v>
      </c>
      <c r="M87" s="5">
        <v>1000</v>
      </c>
      <c r="N87" s="2" t="s">
        <v>140</v>
      </c>
      <c r="O87" s="2" t="s">
        <v>3190</v>
      </c>
    </row>
    <row r="88" spans="1:15" x14ac:dyDescent="0.3">
      <c r="A88" s="1" t="s">
        <v>15</v>
      </c>
      <c r="B88" s="4">
        <f t="shared" si="2"/>
        <v>2500</v>
      </c>
      <c r="C88" s="4">
        <f t="shared" si="3"/>
        <v>57700</v>
      </c>
      <c r="D88" s="4" t="s">
        <v>131</v>
      </c>
      <c r="E88" s="3">
        <v>23</v>
      </c>
      <c r="F88" s="1">
        <v>3108</v>
      </c>
      <c r="G88" s="1" t="s">
        <v>17</v>
      </c>
      <c r="H88" s="1" t="s">
        <v>195</v>
      </c>
      <c r="I88" s="1" t="s">
        <v>19</v>
      </c>
      <c r="J88" s="1" t="s">
        <v>245</v>
      </c>
      <c r="K88" s="1" t="s">
        <v>246</v>
      </c>
      <c r="L88" s="1" t="s">
        <v>247</v>
      </c>
      <c r="M88" s="5">
        <v>2500</v>
      </c>
      <c r="N88" s="2" t="s">
        <v>248</v>
      </c>
      <c r="O88" s="2" t="s">
        <v>3190</v>
      </c>
    </row>
    <row r="89" spans="1:15" x14ac:dyDescent="0.3">
      <c r="A89" s="1" t="s">
        <v>15</v>
      </c>
      <c r="B89" s="4">
        <f t="shared" si="2"/>
        <v>1000</v>
      </c>
      <c r="C89" s="4">
        <f t="shared" si="3"/>
        <v>58700</v>
      </c>
      <c r="D89" s="4" t="s">
        <v>131</v>
      </c>
      <c r="E89" s="3">
        <v>23</v>
      </c>
      <c r="F89" s="1">
        <v>3109</v>
      </c>
      <c r="G89" s="1" t="s">
        <v>17</v>
      </c>
      <c r="H89" s="1" t="s">
        <v>195</v>
      </c>
      <c r="I89" s="1" t="s">
        <v>19</v>
      </c>
      <c r="J89" s="1" t="s">
        <v>249</v>
      </c>
      <c r="K89" s="1" t="s">
        <v>250</v>
      </c>
      <c r="L89" s="1" t="s">
        <v>251</v>
      </c>
      <c r="M89" s="5">
        <v>1000</v>
      </c>
      <c r="N89" s="2" t="s">
        <v>248</v>
      </c>
      <c r="O89" s="2" t="s">
        <v>3190</v>
      </c>
    </row>
    <row r="90" spans="1:15" x14ac:dyDescent="0.3">
      <c r="A90" s="1" t="s">
        <v>15</v>
      </c>
      <c r="B90" s="4">
        <f t="shared" si="2"/>
        <v>1000</v>
      </c>
      <c r="C90" s="4">
        <f t="shared" si="3"/>
        <v>59700</v>
      </c>
      <c r="D90" s="4" t="s">
        <v>131</v>
      </c>
      <c r="E90" s="3">
        <v>23</v>
      </c>
      <c r="F90" s="1">
        <v>3132</v>
      </c>
      <c r="G90" s="1" t="s">
        <v>17</v>
      </c>
      <c r="H90" s="1" t="s">
        <v>195</v>
      </c>
      <c r="I90" s="1" t="s">
        <v>19</v>
      </c>
      <c r="J90" s="1" t="s">
        <v>252</v>
      </c>
      <c r="K90" s="1" t="s">
        <v>253</v>
      </c>
      <c r="L90" s="1" t="s">
        <v>254</v>
      </c>
      <c r="M90" s="5">
        <v>1000</v>
      </c>
      <c r="N90" s="2" t="s">
        <v>28</v>
      </c>
      <c r="O90" s="2" t="s">
        <v>3190</v>
      </c>
    </row>
    <row r="91" spans="1:15" x14ac:dyDescent="0.3">
      <c r="A91" s="1" t="s">
        <v>15</v>
      </c>
      <c r="B91" s="4">
        <f t="shared" si="2"/>
        <v>2500</v>
      </c>
      <c r="C91" s="4">
        <f t="shared" si="3"/>
        <v>62200</v>
      </c>
      <c r="D91" s="4" t="s">
        <v>131</v>
      </c>
      <c r="E91" s="3">
        <v>23</v>
      </c>
      <c r="F91" s="1">
        <v>3482</v>
      </c>
      <c r="G91" s="1" t="s">
        <v>17</v>
      </c>
      <c r="H91" s="1" t="s">
        <v>209</v>
      </c>
      <c r="I91" s="1" t="s">
        <v>19</v>
      </c>
      <c r="J91" s="1" t="s">
        <v>255</v>
      </c>
      <c r="K91" s="1" t="s">
        <v>246</v>
      </c>
      <c r="L91" s="1" t="s">
        <v>247</v>
      </c>
      <c r="M91" s="5">
        <v>2500</v>
      </c>
      <c r="N91" s="2" t="s">
        <v>248</v>
      </c>
      <c r="O91" s="2" t="s">
        <v>3190</v>
      </c>
    </row>
    <row r="92" spans="1:15" x14ac:dyDescent="0.3">
      <c r="A92" s="1" t="s">
        <v>15</v>
      </c>
      <c r="B92" s="4">
        <f t="shared" si="2"/>
        <v>1000</v>
      </c>
      <c r="C92" s="4">
        <f t="shared" si="3"/>
        <v>63200</v>
      </c>
      <c r="D92" s="4" t="s">
        <v>131</v>
      </c>
      <c r="E92" s="3">
        <v>23</v>
      </c>
      <c r="F92" s="1">
        <v>3692</v>
      </c>
      <c r="G92" s="1" t="s">
        <v>17</v>
      </c>
      <c r="H92" s="1" t="s">
        <v>217</v>
      </c>
      <c r="I92" s="1" t="s">
        <v>19</v>
      </c>
      <c r="J92" s="1" t="s">
        <v>256</v>
      </c>
      <c r="K92" s="1" t="s">
        <v>246</v>
      </c>
      <c r="L92" s="1" t="s">
        <v>257</v>
      </c>
      <c r="M92" s="5">
        <v>1000</v>
      </c>
      <c r="N92" s="2" t="s">
        <v>248</v>
      </c>
      <c r="O92" s="2" t="s">
        <v>3190</v>
      </c>
    </row>
    <row r="93" spans="1:15" x14ac:dyDescent="0.3">
      <c r="A93" s="1" t="s">
        <v>15</v>
      </c>
      <c r="B93" s="4">
        <f t="shared" si="2"/>
        <v>1000</v>
      </c>
      <c r="C93" s="4">
        <f t="shared" si="3"/>
        <v>64200</v>
      </c>
      <c r="D93" s="4" t="s">
        <v>131</v>
      </c>
      <c r="E93" s="3">
        <v>23</v>
      </c>
      <c r="F93" s="1">
        <v>4157</v>
      </c>
      <c r="G93" s="1" t="s">
        <v>17</v>
      </c>
      <c r="H93" s="1" t="s">
        <v>237</v>
      </c>
      <c r="I93" s="1" t="s">
        <v>19</v>
      </c>
      <c r="J93" s="1" t="s">
        <v>204</v>
      </c>
      <c r="K93" s="1" t="s">
        <v>205</v>
      </c>
      <c r="L93" s="1" t="s">
        <v>258</v>
      </c>
      <c r="M93" s="5">
        <v>1000</v>
      </c>
      <c r="N93" s="2" t="s">
        <v>130</v>
      </c>
      <c r="O93" s="2" t="s">
        <v>3190</v>
      </c>
    </row>
    <row r="94" spans="1:15" x14ac:dyDescent="0.3">
      <c r="A94" s="1" t="s">
        <v>15</v>
      </c>
      <c r="B94" s="4">
        <f t="shared" si="2"/>
        <v>1000</v>
      </c>
      <c r="C94" s="4">
        <f t="shared" si="3"/>
        <v>65200</v>
      </c>
      <c r="D94" s="4" t="s">
        <v>131</v>
      </c>
      <c r="E94" s="3">
        <v>23</v>
      </c>
      <c r="F94" s="1">
        <v>4180</v>
      </c>
      <c r="G94" s="1" t="s">
        <v>17</v>
      </c>
      <c r="H94" s="1" t="s">
        <v>259</v>
      </c>
      <c r="I94" s="1" t="s">
        <v>19</v>
      </c>
      <c r="J94" s="1" t="s">
        <v>260</v>
      </c>
      <c r="K94" s="1" t="s">
        <v>134</v>
      </c>
      <c r="L94" s="1" t="s">
        <v>261</v>
      </c>
      <c r="M94" s="5">
        <v>1000</v>
      </c>
      <c r="N94" s="2" t="s">
        <v>144</v>
      </c>
      <c r="O94" s="2" t="s">
        <v>3190</v>
      </c>
    </row>
    <row r="95" spans="1:15" x14ac:dyDescent="0.3">
      <c r="A95" s="1" t="s">
        <v>15</v>
      </c>
      <c r="B95" s="4">
        <f t="shared" si="2"/>
        <v>1000</v>
      </c>
      <c r="C95" s="4">
        <f t="shared" si="3"/>
        <v>66200</v>
      </c>
      <c r="D95" s="4" t="s">
        <v>131</v>
      </c>
      <c r="E95" s="3">
        <v>23</v>
      </c>
      <c r="F95" s="1">
        <v>4325</v>
      </c>
      <c r="G95" s="1" t="s">
        <v>17</v>
      </c>
      <c r="H95" s="1" t="s">
        <v>262</v>
      </c>
      <c r="I95" s="1" t="s">
        <v>19</v>
      </c>
      <c r="J95" s="1" t="s">
        <v>263</v>
      </c>
      <c r="K95" s="1" t="s">
        <v>264</v>
      </c>
      <c r="L95" s="1" t="s">
        <v>265</v>
      </c>
      <c r="M95" s="5">
        <v>1000</v>
      </c>
      <c r="N95" s="2" t="s">
        <v>144</v>
      </c>
      <c r="O95" s="2" t="s">
        <v>3190</v>
      </c>
    </row>
    <row r="96" spans="1:15" x14ac:dyDescent="0.3">
      <c r="A96" s="1" t="s">
        <v>15</v>
      </c>
      <c r="B96" s="4">
        <f t="shared" si="2"/>
        <v>2500</v>
      </c>
      <c r="C96" s="4">
        <f t="shared" si="3"/>
        <v>68700</v>
      </c>
      <c r="D96" s="4" t="s">
        <v>16</v>
      </c>
      <c r="E96" s="3">
        <v>24</v>
      </c>
      <c r="F96" s="1">
        <v>4186</v>
      </c>
      <c r="G96" s="1" t="s">
        <v>17</v>
      </c>
      <c r="H96" s="1" t="s">
        <v>103</v>
      </c>
      <c r="I96" s="1" t="s">
        <v>19</v>
      </c>
      <c r="J96" s="1" t="s">
        <v>266</v>
      </c>
      <c r="K96" s="1" t="s">
        <v>267</v>
      </c>
      <c r="L96" s="1" t="s">
        <v>268</v>
      </c>
      <c r="M96" s="5">
        <v>2500</v>
      </c>
      <c r="N96" s="2" t="s">
        <v>28</v>
      </c>
      <c r="O96" s="2" t="s">
        <v>3190</v>
      </c>
    </row>
    <row r="97" spans="1:15" x14ac:dyDescent="0.3">
      <c r="A97" s="1" t="s">
        <v>15</v>
      </c>
      <c r="B97" s="4">
        <f t="shared" si="2"/>
        <v>5000</v>
      </c>
      <c r="C97" s="4">
        <f t="shared" si="3"/>
        <v>73700</v>
      </c>
      <c r="D97" s="4" t="s">
        <v>16</v>
      </c>
      <c r="E97" s="3">
        <v>24</v>
      </c>
      <c r="F97" s="1">
        <v>3193</v>
      </c>
      <c r="G97" s="1" t="s">
        <v>17</v>
      </c>
      <c r="H97" s="1" t="s">
        <v>269</v>
      </c>
      <c r="I97" s="1" t="s">
        <v>19</v>
      </c>
      <c r="J97" s="1" t="s">
        <v>270</v>
      </c>
      <c r="K97" s="1" t="s">
        <v>271</v>
      </c>
      <c r="L97" s="1" t="s">
        <v>272</v>
      </c>
      <c r="M97" s="5">
        <v>5000</v>
      </c>
      <c r="N97" s="2" t="s">
        <v>130</v>
      </c>
      <c r="O97" s="2" t="s">
        <v>3190</v>
      </c>
    </row>
    <row r="98" spans="1:15" x14ac:dyDescent="0.3">
      <c r="A98" s="1" t="s">
        <v>15</v>
      </c>
      <c r="B98" s="4">
        <f t="shared" si="2"/>
        <v>100</v>
      </c>
      <c r="C98" s="4">
        <f t="shared" si="3"/>
        <v>73800</v>
      </c>
      <c r="D98" s="4" t="s">
        <v>16</v>
      </c>
      <c r="E98" s="3">
        <v>24</v>
      </c>
      <c r="F98" s="1">
        <v>3997</v>
      </c>
      <c r="G98" s="1" t="s">
        <v>17</v>
      </c>
      <c r="H98" s="1" t="s">
        <v>103</v>
      </c>
      <c r="I98" s="1" t="s">
        <v>19</v>
      </c>
      <c r="J98" s="1" t="s">
        <v>273</v>
      </c>
      <c r="K98" s="1" t="s">
        <v>39</v>
      </c>
      <c r="L98" s="1" t="s">
        <v>274</v>
      </c>
      <c r="M98" s="5">
        <v>100</v>
      </c>
      <c r="N98" s="2" t="s">
        <v>41</v>
      </c>
      <c r="O98" s="2" t="s">
        <v>3190</v>
      </c>
    </row>
    <row r="99" spans="1:15" x14ac:dyDescent="0.3">
      <c r="A99" s="1" t="s">
        <v>15</v>
      </c>
      <c r="B99" s="4">
        <f t="shared" si="2"/>
        <v>5000</v>
      </c>
      <c r="C99" s="4">
        <f t="shared" si="3"/>
        <v>78800</v>
      </c>
      <c r="D99" s="4" t="s">
        <v>16</v>
      </c>
      <c r="E99" s="3">
        <v>24</v>
      </c>
      <c r="F99" s="1">
        <v>4380</v>
      </c>
      <c r="G99" s="1" t="s">
        <v>17</v>
      </c>
      <c r="H99" s="1" t="s">
        <v>275</v>
      </c>
      <c r="I99" s="1" t="s">
        <v>19</v>
      </c>
      <c r="J99" s="1" t="s">
        <v>276</v>
      </c>
      <c r="K99" s="1" t="s">
        <v>277</v>
      </c>
      <c r="L99" s="1" t="s">
        <v>278</v>
      </c>
      <c r="M99" s="5">
        <v>5000</v>
      </c>
      <c r="N99" s="2" t="s">
        <v>248</v>
      </c>
      <c r="O99" s="2" t="s">
        <v>3190</v>
      </c>
    </row>
    <row r="100" spans="1:15" x14ac:dyDescent="0.3">
      <c r="A100" s="1" t="s">
        <v>15</v>
      </c>
      <c r="B100" s="4">
        <f t="shared" si="2"/>
        <v>1000</v>
      </c>
      <c r="C100" s="4">
        <f t="shared" si="3"/>
        <v>79800</v>
      </c>
      <c r="D100" s="4" t="s">
        <v>57</v>
      </c>
      <c r="E100" s="3">
        <v>24</v>
      </c>
      <c r="F100" s="1">
        <v>3176</v>
      </c>
      <c r="G100" s="1" t="s">
        <v>17</v>
      </c>
      <c r="H100" s="1" t="s">
        <v>279</v>
      </c>
      <c r="I100" s="1" t="s">
        <v>19</v>
      </c>
      <c r="J100" s="1" t="s">
        <v>280</v>
      </c>
      <c r="K100" s="1" t="s">
        <v>281</v>
      </c>
      <c r="L100" s="1" t="s">
        <v>282</v>
      </c>
      <c r="M100" s="5">
        <v>1000</v>
      </c>
      <c r="N100" s="2" t="s">
        <v>28</v>
      </c>
      <c r="O100" s="2" t="s">
        <v>3190</v>
      </c>
    </row>
    <row r="101" spans="1:15" x14ac:dyDescent="0.3">
      <c r="A101" s="1" t="s">
        <v>15</v>
      </c>
      <c r="B101" s="4">
        <f t="shared" si="2"/>
        <v>1000</v>
      </c>
      <c r="C101" s="4">
        <f t="shared" si="3"/>
        <v>80800</v>
      </c>
      <c r="D101" s="4" t="s">
        <v>57</v>
      </c>
      <c r="E101" s="3">
        <v>24</v>
      </c>
      <c r="F101" s="1">
        <v>3177</v>
      </c>
      <c r="G101" s="1" t="s">
        <v>17</v>
      </c>
      <c r="H101" s="1" t="s">
        <v>279</v>
      </c>
      <c r="I101" s="1" t="s">
        <v>19</v>
      </c>
      <c r="J101" s="1" t="s">
        <v>283</v>
      </c>
      <c r="K101" s="1" t="s">
        <v>284</v>
      </c>
      <c r="L101" s="1" t="s">
        <v>285</v>
      </c>
      <c r="M101" s="5">
        <v>1000</v>
      </c>
      <c r="N101" s="2" t="s">
        <v>28</v>
      </c>
      <c r="O101" s="2" t="s">
        <v>3190</v>
      </c>
    </row>
    <row r="102" spans="1:15" x14ac:dyDescent="0.3">
      <c r="A102" s="1" t="s">
        <v>15</v>
      </c>
      <c r="B102" s="4">
        <f t="shared" si="2"/>
        <v>1000</v>
      </c>
      <c r="C102" s="4">
        <f t="shared" si="3"/>
        <v>81800</v>
      </c>
      <c r="D102" s="4" t="s">
        <v>57</v>
      </c>
      <c r="E102" s="3">
        <v>24</v>
      </c>
      <c r="F102" s="1">
        <v>3225</v>
      </c>
      <c r="G102" s="1" t="s">
        <v>17</v>
      </c>
      <c r="H102" s="1" t="s">
        <v>286</v>
      </c>
      <c r="I102" s="1" t="s">
        <v>19</v>
      </c>
      <c r="J102" s="1" t="s">
        <v>287</v>
      </c>
      <c r="K102" s="1" t="s">
        <v>288</v>
      </c>
      <c r="L102" s="1" t="s">
        <v>289</v>
      </c>
      <c r="M102" s="5">
        <v>1000</v>
      </c>
      <c r="N102" s="2" t="s">
        <v>28</v>
      </c>
      <c r="O102" s="2" t="s">
        <v>3190</v>
      </c>
    </row>
    <row r="103" spans="1:15" x14ac:dyDescent="0.3">
      <c r="A103" s="1" t="s">
        <v>15</v>
      </c>
      <c r="B103" s="4">
        <f t="shared" si="2"/>
        <v>1000</v>
      </c>
      <c r="C103" s="4">
        <f t="shared" si="3"/>
        <v>82800</v>
      </c>
      <c r="D103" s="4" t="s">
        <v>57</v>
      </c>
      <c r="E103" s="3">
        <v>24</v>
      </c>
      <c r="F103" s="1">
        <v>3226</v>
      </c>
      <c r="G103" s="1" t="s">
        <v>17</v>
      </c>
      <c r="H103" s="1" t="s">
        <v>286</v>
      </c>
      <c r="I103" s="1" t="s">
        <v>19</v>
      </c>
      <c r="J103" s="1" t="s">
        <v>283</v>
      </c>
      <c r="K103" s="1" t="s">
        <v>284</v>
      </c>
      <c r="L103" s="1" t="s">
        <v>285</v>
      </c>
      <c r="M103" s="5">
        <v>1000</v>
      </c>
      <c r="N103" s="2" t="s">
        <v>28</v>
      </c>
      <c r="O103" s="2" t="s">
        <v>3190</v>
      </c>
    </row>
    <row r="104" spans="1:15" x14ac:dyDescent="0.3">
      <c r="A104" s="1" t="s">
        <v>15</v>
      </c>
      <c r="B104" s="4">
        <f t="shared" si="2"/>
        <v>1000</v>
      </c>
      <c r="C104" s="4">
        <f t="shared" si="3"/>
        <v>83800</v>
      </c>
      <c r="D104" s="4" t="s">
        <v>57</v>
      </c>
      <c r="E104" s="3">
        <v>24</v>
      </c>
      <c r="F104" s="1">
        <v>3247</v>
      </c>
      <c r="G104" s="1" t="s">
        <v>17</v>
      </c>
      <c r="H104" s="1" t="s">
        <v>79</v>
      </c>
      <c r="I104" s="1" t="s">
        <v>19</v>
      </c>
      <c r="J104" s="1" t="s">
        <v>290</v>
      </c>
      <c r="K104" s="1" t="s">
        <v>288</v>
      </c>
      <c r="L104" s="1" t="s">
        <v>289</v>
      </c>
      <c r="M104" s="5">
        <v>1000</v>
      </c>
      <c r="N104" s="2" t="s">
        <v>28</v>
      </c>
      <c r="O104" s="2" t="s">
        <v>3190</v>
      </c>
    </row>
    <row r="105" spans="1:15" x14ac:dyDescent="0.3">
      <c r="A105" s="1" t="s">
        <v>15</v>
      </c>
      <c r="B105" s="4">
        <f t="shared" si="2"/>
        <v>1000</v>
      </c>
      <c r="C105" s="4">
        <f t="shared" si="3"/>
        <v>84800</v>
      </c>
      <c r="D105" s="4" t="s">
        <v>57</v>
      </c>
      <c r="E105" s="3">
        <v>24</v>
      </c>
      <c r="F105" s="1">
        <v>3248</v>
      </c>
      <c r="G105" s="1" t="s">
        <v>17</v>
      </c>
      <c r="H105" s="1" t="s">
        <v>79</v>
      </c>
      <c r="I105" s="1" t="s">
        <v>19</v>
      </c>
      <c r="J105" s="1" t="s">
        <v>291</v>
      </c>
      <c r="K105" s="1" t="s">
        <v>284</v>
      </c>
      <c r="L105" s="1" t="s">
        <v>285</v>
      </c>
      <c r="M105" s="5">
        <v>1000</v>
      </c>
      <c r="N105" s="2" t="s">
        <v>28</v>
      </c>
      <c r="O105" s="2" t="s">
        <v>3190</v>
      </c>
    </row>
    <row r="106" spans="1:15" x14ac:dyDescent="0.3">
      <c r="A106" s="1" t="s">
        <v>15</v>
      </c>
      <c r="B106" s="4">
        <f t="shared" si="2"/>
        <v>100</v>
      </c>
      <c r="C106" s="4">
        <f t="shared" si="3"/>
        <v>84900</v>
      </c>
      <c r="D106" s="4" t="s">
        <v>57</v>
      </c>
      <c r="E106" s="3">
        <v>24</v>
      </c>
      <c r="F106" s="1">
        <v>3250</v>
      </c>
      <c r="G106" s="1" t="s">
        <v>17</v>
      </c>
      <c r="H106" s="1" t="s">
        <v>79</v>
      </c>
      <c r="I106" s="1" t="s">
        <v>19</v>
      </c>
      <c r="J106" s="1" t="s">
        <v>292</v>
      </c>
      <c r="K106" s="1" t="s">
        <v>293</v>
      </c>
      <c r="L106" s="1" t="s">
        <v>294</v>
      </c>
      <c r="M106" s="5">
        <v>100</v>
      </c>
      <c r="N106" s="2" t="s">
        <v>28</v>
      </c>
      <c r="O106" s="2" t="s">
        <v>3190</v>
      </c>
    </row>
    <row r="107" spans="1:15" x14ac:dyDescent="0.3">
      <c r="A107" s="1" t="s">
        <v>15</v>
      </c>
      <c r="B107" s="4">
        <f t="shared" si="2"/>
        <v>100</v>
      </c>
      <c r="C107" s="4">
        <f t="shared" si="3"/>
        <v>85000</v>
      </c>
      <c r="D107" s="4" t="s">
        <v>57</v>
      </c>
      <c r="E107" s="3">
        <v>24</v>
      </c>
      <c r="F107" s="1">
        <v>3293</v>
      </c>
      <c r="G107" s="1" t="s">
        <v>17</v>
      </c>
      <c r="H107" s="1" t="s">
        <v>295</v>
      </c>
      <c r="I107" s="1" t="s">
        <v>19</v>
      </c>
      <c r="J107" s="1" t="s">
        <v>296</v>
      </c>
      <c r="K107" s="1" t="s">
        <v>297</v>
      </c>
      <c r="L107" s="1" t="s">
        <v>298</v>
      </c>
      <c r="M107" s="5">
        <v>100</v>
      </c>
      <c r="N107" s="2" t="s">
        <v>28</v>
      </c>
      <c r="O107" s="2" t="s">
        <v>3190</v>
      </c>
    </row>
    <row r="108" spans="1:15" x14ac:dyDescent="0.3">
      <c r="A108" s="1" t="s">
        <v>15</v>
      </c>
      <c r="B108" s="4">
        <f t="shared" si="2"/>
        <v>1000</v>
      </c>
      <c r="C108" s="4">
        <f t="shared" si="3"/>
        <v>86000</v>
      </c>
      <c r="D108" s="4" t="s">
        <v>57</v>
      </c>
      <c r="E108" s="3">
        <v>24</v>
      </c>
      <c r="F108" s="1">
        <v>3323</v>
      </c>
      <c r="G108" s="1" t="s">
        <v>17</v>
      </c>
      <c r="H108" s="1" t="s">
        <v>66</v>
      </c>
      <c r="I108" s="1" t="s">
        <v>19</v>
      </c>
      <c r="J108" s="1" t="s">
        <v>299</v>
      </c>
      <c r="K108" s="1" t="s">
        <v>288</v>
      </c>
      <c r="L108" s="1" t="s">
        <v>289</v>
      </c>
      <c r="M108" s="5">
        <v>1000</v>
      </c>
      <c r="N108" s="2" t="s">
        <v>28</v>
      </c>
      <c r="O108" s="2" t="s">
        <v>3190</v>
      </c>
    </row>
    <row r="109" spans="1:15" x14ac:dyDescent="0.3">
      <c r="A109" s="1" t="s">
        <v>15</v>
      </c>
      <c r="B109" s="4">
        <f t="shared" si="2"/>
        <v>1000</v>
      </c>
      <c r="C109" s="4">
        <f t="shared" si="3"/>
        <v>87000</v>
      </c>
      <c r="D109" s="4" t="s">
        <v>57</v>
      </c>
      <c r="E109" s="3">
        <v>24</v>
      </c>
      <c r="F109" s="1">
        <v>3324</v>
      </c>
      <c r="G109" s="1" t="s">
        <v>17</v>
      </c>
      <c r="H109" s="1" t="s">
        <v>66</v>
      </c>
      <c r="I109" s="1" t="s">
        <v>19</v>
      </c>
      <c r="J109" s="1" t="s">
        <v>283</v>
      </c>
      <c r="K109" s="1" t="s">
        <v>284</v>
      </c>
      <c r="L109" s="1" t="s">
        <v>285</v>
      </c>
      <c r="M109" s="5">
        <v>1000</v>
      </c>
      <c r="N109" s="2" t="s">
        <v>28</v>
      </c>
      <c r="O109" s="2" t="s">
        <v>3190</v>
      </c>
    </row>
    <row r="110" spans="1:15" x14ac:dyDescent="0.3">
      <c r="A110" s="1" t="s">
        <v>15</v>
      </c>
      <c r="B110" s="4">
        <f t="shared" si="2"/>
        <v>100</v>
      </c>
      <c r="C110" s="4">
        <f t="shared" si="3"/>
        <v>87100</v>
      </c>
      <c r="D110" s="4" t="s">
        <v>57</v>
      </c>
      <c r="E110" s="3">
        <v>24</v>
      </c>
      <c r="F110" s="1">
        <v>3326</v>
      </c>
      <c r="G110" s="1" t="s">
        <v>17</v>
      </c>
      <c r="H110" s="1" t="s">
        <v>66</v>
      </c>
      <c r="I110" s="1" t="s">
        <v>19</v>
      </c>
      <c r="J110" s="1" t="s">
        <v>300</v>
      </c>
      <c r="K110" s="1" t="s">
        <v>293</v>
      </c>
      <c r="L110" s="1" t="s">
        <v>301</v>
      </c>
      <c r="M110" s="5">
        <v>100</v>
      </c>
      <c r="N110" s="2" t="s">
        <v>28</v>
      </c>
      <c r="O110" s="2" t="s">
        <v>3190</v>
      </c>
    </row>
    <row r="111" spans="1:15" x14ac:dyDescent="0.3">
      <c r="A111" s="1" t="s">
        <v>15</v>
      </c>
      <c r="B111" s="4">
        <f t="shared" si="2"/>
        <v>1000</v>
      </c>
      <c r="C111" s="4">
        <f t="shared" si="3"/>
        <v>88100</v>
      </c>
      <c r="D111" s="4" t="s">
        <v>57</v>
      </c>
      <c r="E111" s="3">
        <v>24</v>
      </c>
      <c r="F111" s="1">
        <v>3367</v>
      </c>
      <c r="G111" s="1" t="s">
        <v>17</v>
      </c>
      <c r="H111" s="1" t="s">
        <v>302</v>
      </c>
      <c r="I111" s="1" t="s">
        <v>19</v>
      </c>
      <c r="J111" s="1" t="s">
        <v>303</v>
      </c>
      <c r="K111" s="1" t="s">
        <v>288</v>
      </c>
      <c r="L111" s="1" t="s">
        <v>289</v>
      </c>
      <c r="M111" s="5">
        <v>1000</v>
      </c>
      <c r="N111" s="2" t="s">
        <v>28</v>
      </c>
      <c r="O111" s="2" t="s">
        <v>3190</v>
      </c>
    </row>
    <row r="112" spans="1:15" x14ac:dyDescent="0.3">
      <c r="A112" s="1" t="s">
        <v>15</v>
      </c>
      <c r="B112" s="4">
        <f t="shared" si="2"/>
        <v>1000</v>
      </c>
      <c r="C112" s="4">
        <f t="shared" si="3"/>
        <v>89100</v>
      </c>
      <c r="D112" s="4" t="s">
        <v>57</v>
      </c>
      <c r="E112" s="3">
        <v>24</v>
      </c>
      <c r="F112" s="1">
        <v>3368</v>
      </c>
      <c r="G112" s="1" t="s">
        <v>17</v>
      </c>
      <c r="H112" s="1" t="s">
        <v>302</v>
      </c>
      <c r="I112" s="1" t="s">
        <v>19</v>
      </c>
      <c r="J112" s="1" t="s">
        <v>304</v>
      </c>
      <c r="K112" s="1" t="s">
        <v>305</v>
      </c>
      <c r="L112" s="1" t="s">
        <v>306</v>
      </c>
      <c r="M112" s="5">
        <v>1000</v>
      </c>
      <c r="N112" s="2" t="s">
        <v>28</v>
      </c>
      <c r="O112" s="2" t="s">
        <v>3190</v>
      </c>
    </row>
    <row r="113" spans="1:15" x14ac:dyDescent="0.3">
      <c r="A113" s="1" t="s">
        <v>15</v>
      </c>
      <c r="B113" s="4">
        <f t="shared" si="2"/>
        <v>100</v>
      </c>
      <c r="C113" s="4">
        <f t="shared" si="3"/>
        <v>89200</v>
      </c>
      <c r="D113" s="4" t="s">
        <v>57</v>
      </c>
      <c r="E113" s="3">
        <v>24</v>
      </c>
      <c r="F113" s="1">
        <v>3370</v>
      </c>
      <c r="G113" s="1" t="s">
        <v>17</v>
      </c>
      <c r="H113" s="1" t="s">
        <v>302</v>
      </c>
      <c r="I113" s="1" t="s">
        <v>19</v>
      </c>
      <c r="J113" s="1" t="s">
        <v>296</v>
      </c>
      <c r="K113" s="1" t="s">
        <v>297</v>
      </c>
      <c r="L113" s="1" t="s">
        <v>298</v>
      </c>
      <c r="M113" s="5">
        <v>100</v>
      </c>
      <c r="N113" s="2" t="s">
        <v>28</v>
      </c>
      <c r="O113" s="2" t="s">
        <v>3190</v>
      </c>
    </row>
    <row r="114" spans="1:15" x14ac:dyDescent="0.3">
      <c r="A114" s="1" t="s">
        <v>15</v>
      </c>
      <c r="B114" s="4">
        <f t="shared" si="2"/>
        <v>100</v>
      </c>
      <c r="C114" s="4">
        <f t="shared" si="3"/>
        <v>89300</v>
      </c>
      <c r="D114" s="4" t="s">
        <v>57</v>
      </c>
      <c r="E114" s="3">
        <v>24</v>
      </c>
      <c r="F114" s="1">
        <v>3555</v>
      </c>
      <c r="G114" s="1" t="s">
        <v>17</v>
      </c>
      <c r="H114" s="1" t="s">
        <v>74</v>
      </c>
      <c r="I114" s="1" t="s">
        <v>19</v>
      </c>
      <c r="J114" s="1" t="s">
        <v>296</v>
      </c>
      <c r="K114" s="1" t="s">
        <v>297</v>
      </c>
      <c r="L114" s="1" t="s">
        <v>298</v>
      </c>
      <c r="M114" s="5">
        <v>100</v>
      </c>
      <c r="N114" s="2" t="s">
        <v>28</v>
      </c>
      <c r="O114" s="2" t="s">
        <v>3190</v>
      </c>
    </row>
    <row r="115" spans="1:15" x14ac:dyDescent="0.3">
      <c r="A115" s="1" t="s">
        <v>15</v>
      </c>
      <c r="B115" s="4">
        <f t="shared" si="2"/>
        <v>1000</v>
      </c>
      <c r="C115" s="4">
        <f t="shared" si="3"/>
        <v>90300</v>
      </c>
      <c r="D115" s="4" t="s">
        <v>57</v>
      </c>
      <c r="E115" s="3">
        <v>24</v>
      </c>
      <c r="F115" s="1">
        <v>3622</v>
      </c>
      <c r="G115" s="1" t="s">
        <v>17</v>
      </c>
      <c r="H115" s="1" t="s">
        <v>74</v>
      </c>
      <c r="I115" s="1" t="s">
        <v>19</v>
      </c>
      <c r="J115" s="1" t="s">
        <v>290</v>
      </c>
      <c r="K115" s="1" t="s">
        <v>288</v>
      </c>
      <c r="L115" s="1" t="s">
        <v>289</v>
      </c>
      <c r="M115" s="5">
        <v>1000</v>
      </c>
      <c r="N115" s="2" t="s">
        <v>28</v>
      </c>
      <c r="O115" s="2" t="s">
        <v>3190</v>
      </c>
    </row>
    <row r="116" spans="1:15" x14ac:dyDescent="0.3">
      <c r="A116" s="1" t="s">
        <v>15</v>
      </c>
      <c r="B116" s="4">
        <f t="shared" si="2"/>
        <v>1000</v>
      </c>
      <c r="C116" s="4">
        <f t="shared" si="3"/>
        <v>91300</v>
      </c>
      <c r="D116" s="4" t="s">
        <v>57</v>
      </c>
      <c r="E116" s="3">
        <v>24</v>
      </c>
      <c r="F116" s="1">
        <v>3623</v>
      </c>
      <c r="G116" s="1" t="s">
        <v>17</v>
      </c>
      <c r="H116" s="1" t="s">
        <v>74</v>
      </c>
      <c r="I116" s="1" t="s">
        <v>19</v>
      </c>
      <c r="J116" s="1" t="s">
        <v>283</v>
      </c>
      <c r="K116" s="1" t="s">
        <v>284</v>
      </c>
      <c r="L116" s="1" t="s">
        <v>285</v>
      </c>
      <c r="M116" s="5">
        <v>1000</v>
      </c>
      <c r="N116" s="2" t="s">
        <v>28</v>
      </c>
      <c r="O116" s="2" t="s">
        <v>3190</v>
      </c>
    </row>
    <row r="117" spans="1:15" x14ac:dyDescent="0.3">
      <c r="A117" s="1" t="s">
        <v>15</v>
      </c>
      <c r="B117" s="4">
        <f t="shared" si="2"/>
        <v>100</v>
      </c>
      <c r="C117" s="4">
        <f t="shared" si="3"/>
        <v>91400</v>
      </c>
      <c r="D117" s="4" t="s">
        <v>57</v>
      </c>
      <c r="E117" s="3">
        <v>24</v>
      </c>
      <c r="F117" s="1">
        <v>3626</v>
      </c>
      <c r="G117" s="1" t="s">
        <v>17</v>
      </c>
      <c r="H117" s="1" t="s">
        <v>74</v>
      </c>
      <c r="I117" s="1" t="s">
        <v>19</v>
      </c>
      <c r="J117" s="1" t="s">
        <v>307</v>
      </c>
      <c r="K117" s="1" t="s">
        <v>293</v>
      </c>
      <c r="L117" s="1" t="s">
        <v>308</v>
      </c>
      <c r="M117" s="5">
        <v>100</v>
      </c>
      <c r="N117" s="2" t="s">
        <v>28</v>
      </c>
      <c r="O117" s="2" t="s">
        <v>3190</v>
      </c>
    </row>
    <row r="118" spans="1:15" x14ac:dyDescent="0.3">
      <c r="A118" s="1" t="s">
        <v>15</v>
      </c>
      <c r="B118" s="4">
        <f t="shared" si="2"/>
        <v>1000</v>
      </c>
      <c r="C118" s="4">
        <f t="shared" si="3"/>
        <v>92400</v>
      </c>
      <c r="D118" s="4" t="s">
        <v>57</v>
      </c>
      <c r="E118" s="3">
        <v>24</v>
      </c>
      <c r="F118" s="1">
        <v>3644</v>
      </c>
      <c r="G118" s="1" t="s">
        <v>17</v>
      </c>
      <c r="H118" s="1" t="s">
        <v>309</v>
      </c>
      <c r="I118" s="1" t="s">
        <v>19</v>
      </c>
      <c r="J118" s="1" t="s">
        <v>310</v>
      </c>
      <c r="K118" s="1" t="s">
        <v>281</v>
      </c>
      <c r="L118" s="1" t="s">
        <v>282</v>
      </c>
      <c r="M118" s="5">
        <v>1000</v>
      </c>
      <c r="N118" s="2" t="s">
        <v>28</v>
      </c>
      <c r="O118" s="2" t="s">
        <v>3190</v>
      </c>
    </row>
    <row r="119" spans="1:15" x14ac:dyDescent="0.3">
      <c r="A119" s="1" t="s">
        <v>15</v>
      </c>
      <c r="B119" s="4">
        <f t="shared" si="2"/>
        <v>500</v>
      </c>
      <c r="C119" s="4">
        <f t="shared" si="3"/>
        <v>92900</v>
      </c>
      <c r="D119" s="4" t="s">
        <v>57</v>
      </c>
      <c r="E119" s="3">
        <v>24</v>
      </c>
      <c r="F119" s="1">
        <v>3713</v>
      </c>
      <c r="G119" s="1" t="s">
        <v>17</v>
      </c>
      <c r="H119" s="1" t="s">
        <v>97</v>
      </c>
      <c r="I119" s="1" t="s">
        <v>19</v>
      </c>
      <c r="J119" s="1" t="s">
        <v>311</v>
      </c>
      <c r="K119" s="1" t="s">
        <v>284</v>
      </c>
      <c r="L119" s="1" t="s">
        <v>312</v>
      </c>
      <c r="M119" s="5">
        <v>500</v>
      </c>
      <c r="N119" s="2" t="s">
        <v>28</v>
      </c>
      <c r="O119" s="2" t="s">
        <v>3190</v>
      </c>
    </row>
    <row r="120" spans="1:15" x14ac:dyDescent="0.3">
      <c r="A120" s="1" t="s">
        <v>15</v>
      </c>
      <c r="B120" s="4">
        <f t="shared" si="2"/>
        <v>100</v>
      </c>
      <c r="C120" s="4">
        <f t="shared" si="3"/>
        <v>93000</v>
      </c>
      <c r="D120" s="4" t="s">
        <v>57</v>
      </c>
      <c r="E120" s="3">
        <v>24</v>
      </c>
      <c r="F120" s="1">
        <v>3716</v>
      </c>
      <c r="G120" s="1" t="s">
        <v>17</v>
      </c>
      <c r="H120" s="1" t="s">
        <v>97</v>
      </c>
      <c r="I120" s="1" t="s">
        <v>19</v>
      </c>
      <c r="J120" s="1" t="s">
        <v>313</v>
      </c>
      <c r="K120" s="1" t="s">
        <v>314</v>
      </c>
      <c r="L120" s="1" t="s">
        <v>315</v>
      </c>
      <c r="M120" s="5">
        <v>100</v>
      </c>
      <c r="N120" s="2" t="s">
        <v>28</v>
      </c>
      <c r="O120" s="2" t="s">
        <v>3190</v>
      </c>
    </row>
    <row r="121" spans="1:15" x14ac:dyDescent="0.3">
      <c r="A121" s="1" t="s">
        <v>15</v>
      </c>
      <c r="B121" s="4">
        <f t="shared" si="2"/>
        <v>1000</v>
      </c>
      <c r="C121" s="4">
        <f t="shared" si="3"/>
        <v>94000</v>
      </c>
      <c r="D121" s="4" t="s">
        <v>57</v>
      </c>
      <c r="E121" s="3">
        <v>24</v>
      </c>
      <c r="F121" s="1">
        <v>3807</v>
      </c>
      <c r="G121" s="1" t="s">
        <v>17</v>
      </c>
      <c r="H121" s="1" t="s">
        <v>58</v>
      </c>
      <c r="I121" s="1" t="s">
        <v>19</v>
      </c>
      <c r="J121" s="1" t="s">
        <v>290</v>
      </c>
      <c r="K121" s="1" t="s">
        <v>288</v>
      </c>
      <c r="L121" s="1" t="s">
        <v>289</v>
      </c>
      <c r="M121" s="5">
        <v>1000</v>
      </c>
      <c r="N121" s="2" t="s">
        <v>28</v>
      </c>
      <c r="O121" s="2" t="s">
        <v>3190</v>
      </c>
    </row>
    <row r="122" spans="1:15" x14ac:dyDescent="0.3">
      <c r="A122" s="1" t="s">
        <v>15</v>
      </c>
      <c r="B122" s="4">
        <f t="shared" si="2"/>
        <v>1000</v>
      </c>
      <c r="C122" s="4">
        <f t="shared" si="3"/>
        <v>95000</v>
      </c>
      <c r="D122" s="4" t="s">
        <v>57</v>
      </c>
      <c r="E122" s="3">
        <v>24</v>
      </c>
      <c r="F122" s="1">
        <v>3808</v>
      </c>
      <c r="G122" s="1" t="s">
        <v>17</v>
      </c>
      <c r="H122" s="1" t="s">
        <v>58</v>
      </c>
      <c r="I122" s="1" t="s">
        <v>19</v>
      </c>
      <c r="J122" s="1" t="s">
        <v>283</v>
      </c>
      <c r="K122" s="1" t="s">
        <v>284</v>
      </c>
      <c r="L122" s="1" t="s">
        <v>285</v>
      </c>
      <c r="M122" s="5">
        <v>1000</v>
      </c>
      <c r="N122" s="2" t="s">
        <v>28</v>
      </c>
      <c r="O122" s="2" t="s">
        <v>3190</v>
      </c>
    </row>
    <row r="123" spans="1:15" x14ac:dyDescent="0.3">
      <c r="A123" s="1" t="s">
        <v>15</v>
      </c>
      <c r="B123" s="4">
        <f t="shared" si="2"/>
        <v>100</v>
      </c>
      <c r="C123" s="4">
        <f t="shared" si="3"/>
        <v>95100</v>
      </c>
      <c r="D123" s="4" t="s">
        <v>57</v>
      </c>
      <c r="E123" s="3">
        <v>24</v>
      </c>
      <c r="F123" s="1">
        <v>3810</v>
      </c>
      <c r="G123" s="1" t="s">
        <v>17</v>
      </c>
      <c r="H123" s="1" t="s">
        <v>58</v>
      </c>
      <c r="I123" s="1" t="s">
        <v>19</v>
      </c>
      <c r="J123" s="1" t="s">
        <v>296</v>
      </c>
      <c r="K123" s="1" t="s">
        <v>297</v>
      </c>
      <c r="L123" s="1" t="s">
        <v>316</v>
      </c>
      <c r="M123" s="5">
        <v>100</v>
      </c>
      <c r="N123" s="2" t="s">
        <v>28</v>
      </c>
      <c r="O123" s="2" t="s">
        <v>3190</v>
      </c>
    </row>
    <row r="124" spans="1:15" x14ac:dyDescent="0.3">
      <c r="A124" s="1" t="s">
        <v>15</v>
      </c>
      <c r="B124" s="4">
        <f t="shared" si="2"/>
        <v>1000</v>
      </c>
      <c r="C124" s="4">
        <f t="shared" si="3"/>
        <v>96100</v>
      </c>
      <c r="D124" s="4" t="s">
        <v>57</v>
      </c>
      <c r="E124" s="3">
        <v>24</v>
      </c>
      <c r="F124" s="1">
        <v>3869</v>
      </c>
      <c r="G124" s="1" t="s">
        <v>17</v>
      </c>
      <c r="H124" s="1" t="s">
        <v>48</v>
      </c>
      <c r="I124" s="1" t="s">
        <v>19</v>
      </c>
      <c r="J124" s="1" t="s">
        <v>317</v>
      </c>
      <c r="K124" s="1" t="s">
        <v>318</v>
      </c>
      <c r="L124" s="1" t="s">
        <v>319</v>
      </c>
      <c r="M124" s="5">
        <v>1000</v>
      </c>
      <c r="N124" s="2" t="s">
        <v>28</v>
      </c>
      <c r="O124" s="2" t="s">
        <v>3190</v>
      </c>
    </row>
    <row r="125" spans="1:15" x14ac:dyDescent="0.3">
      <c r="A125" s="1" t="s">
        <v>15</v>
      </c>
      <c r="B125" s="4">
        <f t="shared" si="2"/>
        <v>500</v>
      </c>
      <c r="C125" s="4">
        <f t="shared" si="3"/>
        <v>96600</v>
      </c>
      <c r="D125" s="4" t="s">
        <v>57</v>
      </c>
      <c r="E125" s="3">
        <v>24</v>
      </c>
      <c r="F125" s="1">
        <v>3883</v>
      </c>
      <c r="G125" s="1" t="s">
        <v>17</v>
      </c>
      <c r="H125" s="1" t="s">
        <v>320</v>
      </c>
      <c r="I125" s="1" t="s">
        <v>19</v>
      </c>
      <c r="J125" s="1" t="s">
        <v>321</v>
      </c>
      <c r="K125" s="1" t="s">
        <v>284</v>
      </c>
      <c r="L125" s="1" t="s">
        <v>312</v>
      </c>
      <c r="M125" s="5">
        <v>500</v>
      </c>
      <c r="N125" s="2" t="s">
        <v>28</v>
      </c>
      <c r="O125" s="2" t="s">
        <v>3190</v>
      </c>
    </row>
    <row r="126" spans="1:15" x14ac:dyDescent="0.3">
      <c r="A126" s="1" t="s">
        <v>15</v>
      </c>
      <c r="B126" s="4">
        <f t="shared" si="2"/>
        <v>1000</v>
      </c>
      <c r="C126" s="4">
        <f t="shared" si="3"/>
        <v>97600</v>
      </c>
      <c r="D126" s="4" t="s">
        <v>57</v>
      </c>
      <c r="E126" s="3">
        <v>24</v>
      </c>
      <c r="F126" s="1">
        <v>3885</v>
      </c>
      <c r="G126" s="1" t="s">
        <v>17</v>
      </c>
      <c r="H126" s="1" t="s">
        <v>320</v>
      </c>
      <c r="I126" s="1" t="s">
        <v>19</v>
      </c>
      <c r="J126" s="1" t="s">
        <v>322</v>
      </c>
      <c r="K126" s="1" t="s">
        <v>318</v>
      </c>
      <c r="L126" s="1" t="s">
        <v>323</v>
      </c>
      <c r="M126" s="5">
        <v>1000</v>
      </c>
      <c r="N126" s="2" t="s">
        <v>28</v>
      </c>
      <c r="O126" s="2" t="s">
        <v>3190</v>
      </c>
    </row>
    <row r="127" spans="1:15" x14ac:dyDescent="0.3">
      <c r="A127" s="1" t="s">
        <v>15</v>
      </c>
      <c r="B127" s="4">
        <f t="shared" si="2"/>
        <v>500</v>
      </c>
      <c r="C127" s="4">
        <f t="shared" si="3"/>
        <v>98100</v>
      </c>
      <c r="D127" s="4" t="s">
        <v>57</v>
      </c>
      <c r="E127" s="3">
        <v>24</v>
      </c>
      <c r="F127" s="1">
        <v>3936</v>
      </c>
      <c r="G127" s="1" t="s">
        <v>17</v>
      </c>
      <c r="H127" s="1" t="s">
        <v>62</v>
      </c>
      <c r="I127" s="1" t="s">
        <v>19</v>
      </c>
      <c r="J127" s="1" t="s">
        <v>324</v>
      </c>
      <c r="K127" s="1" t="s">
        <v>288</v>
      </c>
      <c r="L127" s="1" t="s">
        <v>325</v>
      </c>
      <c r="M127" s="5">
        <v>500</v>
      </c>
      <c r="N127" s="2" t="s">
        <v>28</v>
      </c>
      <c r="O127" s="2" t="s">
        <v>3190</v>
      </c>
    </row>
    <row r="128" spans="1:15" x14ac:dyDescent="0.3">
      <c r="A128" s="1" t="s">
        <v>15</v>
      </c>
      <c r="B128" s="4">
        <f t="shared" si="2"/>
        <v>1000</v>
      </c>
      <c r="C128" s="4">
        <f t="shared" si="3"/>
        <v>99100</v>
      </c>
      <c r="D128" s="4" t="s">
        <v>57</v>
      </c>
      <c r="E128" s="3">
        <v>24</v>
      </c>
      <c r="F128" s="1">
        <v>3937</v>
      </c>
      <c r="G128" s="1" t="s">
        <v>17</v>
      </c>
      <c r="H128" s="1" t="s">
        <v>62</v>
      </c>
      <c r="I128" s="1" t="s">
        <v>19</v>
      </c>
      <c r="J128" s="1" t="s">
        <v>317</v>
      </c>
      <c r="K128" s="1" t="s">
        <v>318</v>
      </c>
      <c r="L128" s="1" t="s">
        <v>326</v>
      </c>
      <c r="M128" s="5">
        <v>1000</v>
      </c>
      <c r="N128" s="2" t="s">
        <v>28</v>
      </c>
      <c r="O128" s="2" t="s">
        <v>3190</v>
      </c>
    </row>
    <row r="129" spans="1:15" x14ac:dyDescent="0.3">
      <c r="A129" s="1" t="s">
        <v>15</v>
      </c>
      <c r="B129" s="4">
        <f t="shared" si="2"/>
        <v>1000</v>
      </c>
      <c r="C129" s="4">
        <f t="shared" si="3"/>
        <v>100100</v>
      </c>
      <c r="D129" s="4" t="s">
        <v>57</v>
      </c>
      <c r="E129" s="3">
        <v>24</v>
      </c>
      <c r="F129" s="1">
        <v>3946</v>
      </c>
      <c r="G129" s="1" t="s">
        <v>17</v>
      </c>
      <c r="H129" s="1" t="s">
        <v>34</v>
      </c>
      <c r="I129" s="1" t="s">
        <v>19</v>
      </c>
      <c r="J129" s="1" t="s">
        <v>317</v>
      </c>
      <c r="K129" s="1" t="s">
        <v>318</v>
      </c>
      <c r="L129" s="1" t="s">
        <v>326</v>
      </c>
      <c r="M129" s="5">
        <v>1000</v>
      </c>
      <c r="N129" s="2" t="s">
        <v>28</v>
      </c>
      <c r="O129" s="2" t="s">
        <v>3190</v>
      </c>
    </row>
    <row r="130" spans="1:15" x14ac:dyDescent="0.3">
      <c r="A130" s="1" t="s">
        <v>15</v>
      </c>
      <c r="B130" s="4">
        <f t="shared" ref="B130:B193" si="4">+M130</f>
        <v>1000</v>
      </c>
      <c r="C130" s="4">
        <f t="shared" si="3"/>
        <v>101100</v>
      </c>
      <c r="D130" s="4" t="s">
        <v>57</v>
      </c>
      <c r="E130" s="3">
        <v>24</v>
      </c>
      <c r="F130" s="1">
        <v>3958</v>
      </c>
      <c r="G130" s="1" t="s">
        <v>17</v>
      </c>
      <c r="H130" s="1" t="s">
        <v>327</v>
      </c>
      <c r="I130" s="1" t="s">
        <v>19</v>
      </c>
      <c r="J130" s="1" t="s">
        <v>328</v>
      </c>
      <c r="K130" s="1" t="s">
        <v>305</v>
      </c>
      <c r="L130" s="1" t="s">
        <v>329</v>
      </c>
      <c r="M130" s="5">
        <v>1000</v>
      </c>
      <c r="N130" s="2" t="s">
        <v>28</v>
      </c>
      <c r="O130" s="2" t="s">
        <v>3190</v>
      </c>
    </row>
    <row r="131" spans="1:15" x14ac:dyDescent="0.3">
      <c r="A131" s="1" t="s">
        <v>15</v>
      </c>
      <c r="B131" s="4">
        <f t="shared" si="4"/>
        <v>1000</v>
      </c>
      <c r="C131" s="4">
        <f t="shared" ref="C131:C194" si="5">+C130+B131</f>
        <v>102100</v>
      </c>
      <c r="D131" s="4" t="s">
        <v>57</v>
      </c>
      <c r="E131" s="3">
        <v>24</v>
      </c>
      <c r="F131" s="1">
        <v>3959</v>
      </c>
      <c r="G131" s="1" t="s">
        <v>17</v>
      </c>
      <c r="H131" s="1" t="s">
        <v>327</v>
      </c>
      <c r="I131" s="1" t="s">
        <v>19</v>
      </c>
      <c r="J131" s="1" t="s">
        <v>317</v>
      </c>
      <c r="K131" s="1" t="s">
        <v>318</v>
      </c>
      <c r="L131" s="1" t="s">
        <v>319</v>
      </c>
      <c r="M131" s="5">
        <v>1000</v>
      </c>
      <c r="N131" s="2" t="s">
        <v>28</v>
      </c>
      <c r="O131" s="2" t="s">
        <v>3190</v>
      </c>
    </row>
    <row r="132" spans="1:15" x14ac:dyDescent="0.3">
      <c r="A132" s="1" t="s">
        <v>15</v>
      </c>
      <c r="B132" s="4">
        <f t="shared" si="4"/>
        <v>1000</v>
      </c>
      <c r="C132" s="4">
        <f t="shared" si="5"/>
        <v>103100</v>
      </c>
      <c r="D132" s="4" t="s">
        <v>57</v>
      </c>
      <c r="E132" s="3">
        <v>24</v>
      </c>
      <c r="F132" s="1">
        <v>3961</v>
      </c>
      <c r="G132" s="1" t="s">
        <v>17</v>
      </c>
      <c r="H132" s="1" t="s">
        <v>122</v>
      </c>
      <c r="I132" s="1" t="s">
        <v>19</v>
      </c>
      <c r="J132" s="1" t="s">
        <v>317</v>
      </c>
      <c r="K132" s="1" t="s">
        <v>318</v>
      </c>
      <c r="L132" s="1" t="s">
        <v>326</v>
      </c>
      <c r="M132" s="5">
        <v>1000</v>
      </c>
      <c r="N132" s="2" t="s">
        <v>28</v>
      </c>
      <c r="O132" s="2" t="s">
        <v>3190</v>
      </c>
    </row>
    <row r="133" spans="1:15" x14ac:dyDescent="0.3">
      <c r="A133" s="1" t="s">
        <v>15</v>
      </c>
      <c r="B133" s="4">
        <f t="shared" si="4"/>
        <v>1000</v>
      </c>
      <c r="C133" s="4">
        <f t="shared" si="5"/>
        <v>104100</v>
      </c>
      <c r="D133" s="4" t="s">
        <v>57</v>
      </c>
      <c r="E133" s="3">
        <v>24</v>
      </c>
      <c r="F133" s="1">
        <v>3962</v>
      </c>
      <c r="G133" s="1" t="s">
        <v>17</v>
      </c>
      <c r="H133" s="1" t="s">
        <v>122</v>
      </c>
      <c r="I133" s="1" t="s">
        <v>19</v>
      </c>
      <c r="J133" s="1" t="s">
        <v>324</v>
      </c>
      <c r="K133" s="1" t="s">
        <v>288</v>
      </c>
      <c r="L133" s="1" t="s">
        <v>289</v>
      </c>
      <c r="M133" s="5">
        <v>1000</v>
      </c>
      <c r="N133" s="2" t="s">
        <v>28</v>
      </c>
      <c r="O133" s="2" t="s">
        <v>3190</v>
      </c>
    </row>
    <row r="134" spans="1:15" x14ac:dyDescent="0.3">
      <c r="A134" s="1" t="s">
        <v>15</v>
      </c>
      <c r="B134" s="4">
        <f t="shared" si="4"/>
        <v>1000</v>
      </c>
      <c r="C134" s="4">
        <f t="shared" si="5"/>
        <v>105100</v>
      </c>
      <c r="D134" s="4" t="s">
        <v>57</v>
      </c>
      <c r="E134" s="3">
        <v>24</v>
      </c>
      <c r="F134" s="1">
        <v>3965</v>
      </c>
      <c r="G134" s="1" t="s">
        <v>17</v>
      </c>
      <c r="H134" s="1" t="s">
        <v>42</v>
      </c>
      <c r="I134" s="1" t="s">
        <v>19</v>
      </c>
      <c r="J134" s="1" t="s">
        <v>317</v>
      </c>
      <c r="K134" s="1" t="s">
        <v>318</v>
      </c>
      <c r="L134" s="1" t="s">
        <v>319</v>
      </c>
      <c r="M134" s="5">
        <v>1000</v>
      </c>
      <c r="N134" s="2" t="s">
        <v>28</v>
      </c>
      <c r="O134" s="2" t="s">
        <v>3190</v>
      </c>
    </row>
    <row r="135" spans="1:15" x14ac:dyDescent="0.3">
      <c r="A135" s="1" t="s">
        <v>15</v>
      </c>
      <c r="B135" s="4">
        <f t="shared" si="4"/>
        <v>100</v>
      </c>
      <c r="C135" s="4">
        <f t="shared" si="5"/>
        <v>105200</v>
      </c>
      <c r="D135" s="4" t="s">
        <v>57</v>
      </c>
      <c r="E135" s="3">
        <v>24</v>
      </c>
      <c r="F135" s="1">
        <v>3971</v>
      </c>
      <c r="G135" s="1" t="s">
        <v>17</v>
      </c>
      <c r="H135" s="1" t="s">
        <v>122</v>
      </c>
      <c r="I135" s="1" t="s">
        <v>19</v>
      </c>
      <c r="J135" s="1" t="s">
        <v>296</v>
      </c>
      <c r="K135" s="1" t="s">
        <v>297</v>
      </c>
      <c r="L135" s="1" t="s">
        <v>316</v>
      </c>
      <c r="M135" s="5">
        <v>100</v>
      </c>
      <c r="N135" s="2" t="s">
        <v>28</v>
      </c>
      <c r="O135" s="2" t="s">
        <v>3190</v>
      </c>
    </row>
    <row r="136" spans="1:15" x14ac:dyDescent="0.3">
      <c r="A136" s="1" t="s">
        <v>15</v>
      </c>
      <c r="B136" s="4">
        <f t="shared" si="4"/>
        <v>1000</v>
      </c>
      <c r="C136" s="4">
        <f t="shared" si="5"/>
        <v>106200</v>
      </c>
      <c r="D136" s="4" t="s">
        <v>57</v>
      </c>
      <c r="E136" s="3">
        <v>24</v>
      </c>
      <c r="F136" s="1">
        <v>4014</v>
      </c>
      <c r="G136" s="1" t="s">
        <v>17</v>
      </c>
      <c r="H136" s="1" t="s">
        <v>330</v>
      </c>
      <c r="I136" s="1" t="s">
        <v>19</v>
      </c>
      <c r="J136" s="1" t="s">
        <v>317</v>
      </c>
      <c r="K136" s="1" t="s">
        <v>318</v>
      </c>
      <c r="L136" s="1" t="s">
        <v>326</v>
      </c>
      <c r="M136" s="5">
        <v>1000</v>
      </c>
      <c r="N136" s="2" t="s">
        <v>28</v>
      </c>
      <c r="O136" s="2" t="s">
        <v>3190</v>
      </c>
    </row>
    <row r="137" spans="1:15" x14ac:dyDescent="0.3">
      <c r="A137" s="1" t="s">
        <v>15</v>
      </c>
      <c r="B137" s="4">
        <f t="shared" si="4"/>
        <v>1000</v>
      </c>
      <c r="C137" s="4">
        <f t="shared" si="5"/>
        <v>107200</v>
      </c>
      <c r="D137" s="4" t="s">
        <v>57</v>
      </c>
      <c r="E137" s="3">
        <v>24</v>
      </c>
      <c r="F137" s="1">
        <v>4015</v>
      </c>
      <c r="G137" s="1" t="s">
        <v>17</v>
      </c>
      <c r="H137" s="1" t="s">
        <v>330</v>
      </c>
      <c r="I137" s="1" t="s">
        <v>19</v>
      </c>
      <c r="J137" s="1" t="s">
        <v>324</v>
      </c>
      <c r="K137" s="1" t="s">
        <v>288</v>
      </c>
      <c r="L137" s="1" t="s">
        <v>289</v>
      </c>
      <c r="M137" s="5">
        <v>1000</v>
      </c>
      <c r="N137" s="2" t="s">
        <v>28</v>
      </c>
      <c r="O137" s="2" t="s">
        <v>3190</v>
      </c>
    </row>
    <row r="138" spans="1:15" x14ac:dyDescent="0.3">
      <c r="A138" s="1" t="s">
        <v>15</v>
      </c>
      <c r="B138" s="4">
        <f t="shared" si="4"/>
        <v>1000</v>
      </c>
      <c r="C138" s="4">
        <f t="shared" si="5"/>
        <v>108200</v>
      </c>
      <c r="D138" s="4" t="s">
        <v>57</v>
      </c>
      <c r="E138" s="3">
        <v>24</v>
      </c>
      <c r="F138" s="1">
        <v>4017</v>
      </c>
      <c r="G138" s="1" t="s">
        <v>17</v>
      </c>
      <c r="H138" s="1" t="s">
        <v>331</v>
      </c>
      <c r="I138" s="1" t="s">
        <v>19</v>
      </c>
      <c r="J138" s="1" t="s">
        <v>332</v>
      </c>
      <c r="K138" s="1" t="s">
        <v>284</v>
      </c>
      <c r="L138" s="1" t="s">
        <v>333</v>
      </c>
      <c r="M138" s="5">
        <v>1000</v>
      </c>
      <c r="N138" s="2" t="s">
        <v>28</v>
      </c>
      <c r="O138" s="2" t="s">
        <v>3190</v>
      </c>
    </row>
    <row r="139" spans="1:15" x14ac:dyDescent="0.3">
      <c r="A139" s="1" t="s">
        <v>15</v>
      </c>
      <c r="B139" s="4">
        <f t="shared" si="4"/>
        <v>100</v>
      </c>
      <c r="C139" s="4">
        <f t="shared" si="5"/>
        <v>108300</v>
      </c>
      <c r="D139" s="4" t="s">
        <v>57</v>
      </c>
      <c r="E139" s="3">
        <v>24</v>
      </c>
      <c r="F139" s="1">
        <v>4020</v>
      </c>
      <c r="G139" s="1" t="s">
        <v>17</v>
      </c>
      <c r="H139" s="1" t="s">
        <v>331</v>
      </c>
      <c r="I139" s="1" t="s">
        <v>19</v>
      </c>
      <c r="J139" s="1" t="s">
        <v>296</v>
      </c>
      <c r="K139" s="1" t="s">
        <v>297</v>
      </c>
      <c r="L139" s="1" t="s">
        <v>316</v>
      </c>
      <c r="M139" s="5">
        <v>100</v>
      </c>
      <c r="N139" s="2" t="s">
        <v>28</v>
      </c>
      <c r="O139" s="2" t="s">
        <v>3190</v>
      </c>
    </row>
    <row r="140" spans="1:15" x14ac:dyDescent="0.3">
      <c r="A140" s="1" t="s">
        <v>15</v>
      </c>
      <c r="B140" s="4">
        <f t="shared" si="4"/>
        <v>100</v>
      </c>
      <c r="C140" s="4">
        <f t="shared" si="5"/>
        <v>108400</v>
      </c>
      <c r="D140" s="4" t="s">
        <v>57</v>
      </c>
      <c r="E140" s="3">
        <v>24</v>
      </c>
      <c r="F140" s="1">
        <v>4025</v>
      </c>
      <c r="G140" s="1" t="s">
        <v>17</v>
      </c>
      <c r="H140" s="1" t="s">
        <v>111</v>
      </c>
      <c r="I140" s="1" t="s">
        <v>19</v>
      </c>
      <c r="J140" s="1" t="s">
        <v>296</v>
      </c>
      <c r="K140" s="1" t="s">
        <v>297</v>
      </c>
      <c r="L140" s="1" t="s">
        <v>316</v>
      </c>
      <c r="M140" s="5">
        <v>100</v>
      </c>
      <c r="N140" s="2" t="s">
        <v>28</v>
      </c>
      <c r="O140" s="2" t="s">
        <v>3190</v>
      </c>
    </row>
    <row r="141" spans="1:15" x14ac:dyDescent="0.3">
      <c r="A141" s="1" t="s">
        <v>15</v>
      </c>
      <c r="B141" s="4">
        <f t="shared" si="4"/>
        <v>1000</v>
      </c>
      <c r="C141" s="4">
        <f t="shared" si="5"/>
        <v>109400</v>
      </c>
      <c r="D141" s="4" t="s">
        <v>57</v>
      </c>
      <c r="E141" s="3">
        <v>24</v>
      </c>
      <c r="F141" s="1">
        <v>4036</v>
      </c>
      <c r="G141" s="1" t="s">
        <v>17</v>
      </c>
      <c r="H141" s="1" t="s">
        <v>91</v>
      </c>
      <c r="I141" s="1" t="s">
        <v>19</v>
      </c>
      <c r="J141" s="1" t="s">
        <v>334</v>
      </c>
      <c r="K141" s="1" t="s">
        <v>284</v>
      </c>
      <c r="L141" s="1" t="s">
        <v>285</v>
      </c>
      <c r="M141" s="5">
        <v>1000</v>
      </c>
      <c r="N141" s="2" t="s">
        <v>28</v>
      </c>
      <c r="O141" s="2" t="s">
        <v>3190</v>
      </c>
    </row>
    <row r="142" spans="1:15" x14ac:dyDescent="0.3">
      <c r="A142" s="1" t="s">
        <v>15</v>
      </c>
      <c r="B142" s="4">
        <f t="shared" si="4"/>
        <v>1000</v>
      </c>
      <c r="C142" s="4">
        <f t="shared" si="5"/>
        <v>110400</v>
      </c>
      <c r="D142" s="4" t="s">
        <v>57</v>
      </c>
      <c r="E142" s="3">
        <v>24</v>
      </c>
      <c r="F142" s="1">
        <v>4037</v>
      </c>
      <c r="G142" s="1" t="s">
        <v>17</v>
      </c>
      <c r="H142" s="1" t="s">
        <v>91</v>
      </c>
      <c r="I142" s="1" t="s">
        <v>19</v>
      </c>
      <c r="J142" s="1" t="s">
        <v>287</v>
      </c>
      <c r="K142" s="1" t="s">
        <v>288</v>
      </c>
      <c r="L142" s="1" t="s">
        <v>289</v>
      </c>
      <c r="M142" s="5">
        <v>1000</v>
      </c>
      <c r="N142" s="2" t="s">
        <v>28</v>
      </c>
      <c r="O142" s="2" t="s">
        <v>3190</v>
      </c>
    </row>
    <row r="143" spans="1:15" x14ac:dyDescent="0.3">
      <c r="A143" s="1" t="s">
        <v>15</v>
      </c>
      <c r="B143" s="4">
        <f t="shared" si="4"/>
        <v>1000</v>
      </c>
      <c r="C143" s="4">
        <f t="shared" si="5"/>
        <v>111400</v>
      </c>
      <c r="D143" s="4" t="s">
        <v>57</v>
      </c>
      <c r="E143" s="3">
        <v>24</v>
      </c>
      <c r="F143" s="1">
        <v>4047</v>
      </c>
      <c r="G143" s="1" t="s">
        <v>17</v>
      </c>
      <c r="H143" s="1" t="s">
        <v>111</v>
      </c>
      <c r="I143" s="1" t="s">
        <v>19</v>
      </c>
      <c r="J143" s="1" t="s">
        <v>317</v>
      </c>
      <c r="K143" s="1" t="s">
        <v>318</v>
      </c>
      <c r="L143" s="1" t="s">
        <v>326</v>
      </c>
      <c r="M143" s="5">
        <v>1000</v>
      </c>
      <c r="N143" s="2" t="s">
        <v>28</v>
      </c>
      <c r="O143" s="2" t="s">
        <v>3190</v>
      </c>
    </row>
    <row r="144" spans="1:15" x14ac:dyDescent="0.3">
      <c r="A144" s="1" t="s">
        <v>15</v>
      </c>
      <c r="B144" s="4">
        <f t="shared" si="4"/>
        <v>1000</v>
      </c>
      <c r="C144" s="4">
        <f t="shared" si="5"/>
        <v>112400</v>
      </c>
      <c r="D144" s="4" t="s">
        <v>57</v>
      </c>
      <c r="E144" s="3">
        <v>24</v>
      </c>
      <c r="F144" s="1">
        <v>4048</v>
      </c>
      <c r="G144" s="1" t="s">
        <v>17</v>
      </c>
      <c r="H144" s="1" t="s">
        <v>111</v>
      </c>
      <c r="I144" s="1" t="s">
        <v>19</v>
      </c>
      <c r="J144" s="1" t="s">
        <v>324</v>
      </c>
      <c r="K144" s="1" t="s">
        <v>288</v>
      </c>
      <c r="L144" s="1" t="s">
        <v>289</v>
      </c>
      <c r="M144" s="5">
        <v>1000</v>
      </c>
      <c r="N144" s="2" t="s">
        <v>28</v>
      </c>
      <c r="O144" s="2" t="s">
        <v>3190</v>
      </c>
    </row>
    <row r="145" spans="1:15" x14ac:dyDescent="0.3">
      <c r="A145" s="1" t="s">
        <v>15</v>
      </c>
      <c r="B145" s="4">
        <f t="shared" si="4"/>
        <v>1000</v>
      </c>
      <c r="C145" s="4">
        <f t="shared" si="5"/>
        <v>113400</v>
      </c>
      <c r="D145" s="4" t="s">
        <v>57</v>
      </c>
      <c r="E145" s="3">
        <v>24</v>
      </c>
      <c r="F145" s="1">
        <v>4109</v>
      </c>
      <c r="G145" s="1" t="s">
        <v>17</v>
      </c>
      <c r="H145" s="1" t="s">
        <v>116</v>
      </c>
      <c r="I145" s="1" t="s">
        <v>19</v>
      </c>
      <c r="J145" s="1" t="s">
        <v>317</v>
      </c>
      <c r="K145" s="1" t="s">
        <v>318</v>
      </c>
      <c r="L145" s="1" t="s">
        <v>323</v>
      </c>
      <c r="M145" s="5">
        <v>1000</v>
      </c>
      <c r="N145" s="2" t="s">
        <v>28</v>
      </c>
      <c r="O145" s="2" t="s">
        <v>3190</v>
      </c>
    </row>
    <row r="146" spans="1:15" x14ac:dyDescent="0.3">
      <c r="A146" s="1" t="s">
        <v>15</v>
      </c>
      <c r="B146" s="4">
        <f t="shared" si="4"/>
        <v>1000</v>
      </c>
      <c r="C146" s="4">
        <f t="shared" si="5"/>
        <v>114400</v>
      </c>
      <c r="D146" s="4" t="s">
        <v>57</v>
      </c>
      <c r="E146" s="3">
        <v>24</v>
      </c>
      <c r="F146" s="1">
        <v>4122</v>
      </c>
      <c r="G146" s="1" t="s">
        <v>17</v>
      </c>
      <c r="H146" s="1" t="s">
        <v>335</v>
      </c>
      <c r="I146" s="1" t="s">
        <v>19</v>
      </c>
      <c r="J146" s="1" t="s">
        <v>336</v>
      </c>
      <c r="K146" s="1" t="s">
        <v>288</v>
      </c>
      <c r="L146" s="1" t="s">
        <v>289</v>
      </c>
      <c r="M146" s="5">
        <v>1000</v>
      </c>
      <c r="N146" s="2" t="s">
        <v>28</v>
      </c>
      <c r="O146" s="2" t="s">
        <v>3190</v>
      </c>
    </row>
    <row r="147" spans="1:15" x14ac:dyDescent="0.3">
      <c r="A147" s="1" t="s">
        <v>15</v>
      </c>
      <c r="B147" s="4">
        <f t="shared" si="4"/>
        <v>1000</v>
      </c>
      <c r="C147" s="4">
        <f t="shared" si="5"/>
        <v>115400</v>
      </c>
      <c r="D147" s="4" t="s">
        <v>57</v>
      </c>
      <c r="E147" s="3">
        <v>24</v>
      </c>
      <c r="F147" s="1">
        <v>4133</v>
      </c>
      <c r="G147" s="1" t="s">
        <v>17</v>
      </c>
      <c r="H147" s="1" t="s">
        <v>24</v>
      </c>
      <c r="I147" s="1" t="s">
        <v>19</v>
      </c>
      <c r="J147" s="1" t="s">
        <v>317</v>
      </c>
      <c r="K147" s="1" t="s">
        <v>318</v>
      </c>
      <c r="L147" s="1" t="s">
        <v>326</v>
      </c>
      <c r="M147" s="5">
        <v>1000</v>
      </c>
      <c r="N147" s="2" t="s">
        <v>28</v>
      </c>
      <c r="O147" s="2" t="s">
        <v>3190</v>
      </c>
    </row>
    <row r="148" spans="1:15" x14ac:dyDescent="0.3">
      <c r="A148" s="1" t="s">
        <v>15</v>
      </c>
      <c r="B148" s="4">
        <f t="shared" si="4"/>
        <v>1000</v>
      </c>
      <c r="C148" s="4">
        <f t="shared" si="5"/>
        <v>116400</v>
      </c>
      <c r="D148" s="4" t="s">
        <v>57</v>
      </c>
      <c r="E148" s="3">
        <v>24</v>
      </c>
      <c r="F148" s="1">
        <v>4134</v>
      </c>
      <c r="G148" s="1" t="s">
        <v>17</v>
      </c>
      <c r="H148" s="1" t="s">
        <v>24</v>
      </c>
      <c r="I148" s="1" t="s">
        <v>19</v>
      </c>
      <c r="J148" s="1" t="s">
        <v>324</v>
      </c>
      <c r="K148" s="1" t="s">
        <v>288</v>
      </c>
      <c r="L148" s="1" t="s">
        <v>289</v>
      </c>
      <c r="M148" s="5">
        <v>1000</v>
      </c>
      <c r="N148" s="2" t="s">
        <v>28</v>
      </c>
      <c r="O148" s="2" t="s">
        <v>3190</v>
      </c>
    </row>
    <row r="149" spans="1:15" x14ac:dyDescent="0.3">
      <c r="A149" s="1" t="s">
        <v>15</v>
      </c>
      <c r="B149" s="4">
        <f t="shared" si="4"/>
        <v>1000</v>
      </c>
      <c r="C149" s="4">
        <f t="shared" si="5"/>
        <v>117400</v>
      </c>
      <c r="D149" s="4" t="s">
        <v>57</v>
      </c>
      <c r="E149" s="3">
        <v>24</v>
      </c>
      <c r="F149" s="1">
        <v>4160</v>
      </c>
      <c r="G149" s="1" t="s">
        <v>17</v>
      </c>
      <c r="H149" s="1" t="s">
        <v>106</v>
      </c>
      <c r="I149" s="1" t="s">
        <v>19</v>
      </c>
      <c r="J149" s="1" t="s">
        <v>317</v>
      </c>
      <c r="K149" s="1" t="s">
        <v>318</v>
      </c>
      <c r="L149" s="1" t="s">
        <v>326</v>
      </c>
      <c r="M149" s="5">
        <v>1000</v>
      </c>
      <c r="N149" s="2" t="s">
        <v>28</v>
      </c>
      <c r="O149" s="2" t="s">
        <v>3190</v>
      </c>
    </row>
    <row r="150" spans="1:15" x14ac:dyDescent="0.3">
      <c r="A150" s="1" t="s">
        <v>15</v>
      </c>
      <c r="B150" s="4">
        <f t="shared" si="4"/>
        <v>1000</v>
      </c>
      <c r="C150" s="4">
        <f t="shared" si="5"/>
        <v>118400</v>
      </c>
      <c r="D150" s="4" t="s">
        <v>57</v>
      </c>
      <c r="E150" s="3">
        <v>24</v>
      </c>
      <c r="F150" s="1">
        <v>4162</v>
      </c>
      <c r="G150" s="1" t="s">
        <v>17</v>
      </c>
      <c r="H150" s="1" t="s">
        <v>34</v>
      </c>
      <c r="I150" s="1" t="s">
        <v>19</v>
      </c>
      <c r="J150" s="1" t="s">
        <v>337</v>
      </c>
      <c r="K150" s="1" t="s">
        <v>338</v>
      </c>
      <c r="L150" s="1" t="s">
        <v>339</v>
      </c>
      <c r="M150" s="5">
        <v>1000</v>
      </c>
      <c r="N150" s="2" t="s">
        <v>28</v>
      </c>
      <c r="O150" s="2" t="s">
        <v>3190</v>
      </c>
    </row>
    <row r="151" spans="1:15" x14ac:dyDescent="0.3">
      <c r="A151" s="1" t="s">
        <v>15</v>
      </c>
      <c r="B151" s="4">
        <f t="shared" si="4"/>
        <v>100</v>
      </c>
      <c r="C151" s="4">
        <f t="shared" si="5"/>
        <v>118500</v>
      </c>
      <c r="D151" s="4" t="s">
        <v>57</v>
      </c>
      <c r="E151" s="3">
        <v>24</v>
      </c>
      <c r="F151" s="1">
        <v>4171</v>
      </c>
      <c r="G151" s="1" t="s">
        <v>17</v>
      </c>
      <c r="H151" s="1" t="s">
        <v>62</v>
      </c>
      <c r="I151" s="1" t="s">
        <v>19</v>
      </c>
      <c r="J151" s="1" t="s">
        <v>296</v>
      </c>
      <c r="K151" s="1" t="s">
        <v>297</v>
      </c>
      <c r="L151" s="1" t="s">
        <v>316</v>
      </c>
      <c r="M151" s="5">
        <v>100</v>
      </c>
      <c r="N151" s="2" t="s">
        <v>28</v>
      </c>
      <c r="O151" s="2" t="s">
        <v>3190</v>
      </c>
    </row>
    <row r="152" spans="1:15" x14ac:dyDescent="0.3">
      <c r="A152" s="1" t="s">
        <v>15</v>
      </c>
      <c r="B152" s="4">
        <f t="shared" si="4"/>
        <v>1000</v>
      </c>
      <c r="C152" s="4">
        <f t="shared" si="5"/>
        <v>119500</v>
      </c>
      <c r="D152" s="4" t="s">
        <v>57</v>
      </c>
      <c r="E152" s="3">
        <v>24</v>
      </c>
      <c r="F152" s="1">
        <v>4176</v>
      </c>
      <c r="G152" s="1" t="s">
        <v>17</v>
      </c>
      <c r="H152" s="1" t="s">
        <v>340</v>
      </c>
      <c r="I152" s="1" t="s">
        <v>19</v>
      </c>
      <c r="J152" s="1" t="s">
        <v>317</v>
      </c>
      <c r="K152" s="1" t="s">
        <v>318</v>
      </c>
      <c r="L152" s="1" t="s">
        <v>319</v>
      </c>
      <c r="M152" s="5">
        <v>1000</v>
      </c>
      <c r="N152" s="2" t="s">
        <v>28</v>
      </c>
      <c r="O152" s="2" t="s">
        <v>3190</v>
      </c>
    </row>
    <row r="153" spans="1:15" x14ac:dyDescent="0.3">
      <c r="A153" s="1" t="s">
        <v>15</v>
      </c>
      <c r="B153" s="4">
        <f t="shared" si="4"/>
        <v>1000</v>
      </c>
      <c r="C153" s="4">
        <f t="shared" si="5"/>
        <v>120500</v>
      </c>
      <c r="D153" s="4" t="s">
        <v>57</v>
      </c>
      <c r="E153" s="3">
        <v>24</v>
      </c>
      <c r="F153" s="1">
        <v>4184</v>
      </c>
      <c r="G153" s="1" t="s">
        <v>17</v>
      </c>
      <c r="H153" s="1" t="s">
        <v>341</v>
      </c>
      <c r="I153" s="1" t="s">
        <v>19</v>
      </c>
      <c r="J153" s="1" t="s">
        <v>342</v>
      </c>
      <c r="K153" s="1" t="s">
        <v>288</v>
      </c>
      <c r="L153" s="1" t="s">
        <v>343</v>
      </c>
      <c r="M153" s="5">
        <v>1000</v>
      </c>
      <c r="N153" s="2" t="s">
        <v>28</v>
      </c>
      <c r="O153" s="2" t="s">
        <v>3190</v>
      </c>
    </row>
    <row r="154" spans="1:15" x14ac:dyDescent="0.3">
      <c r="A154" s="1" t="s">
        <v>15</v>
      </c>
      <c r="B154" s="4">
        <f t="shared" si="4"/>
        <v>1000</v>
      </c>
      <c r="C154" s="4">
        <f t="shared" si="5"/>
        <v>121500</v>
      </c>
      <c r="D154" s="4" t="s">
        <v>57</v>
      </c>
      <c r="E154" s="3">
        <v>24</v>
      </c>
      <c r="F154" s="1">
        <v>4185</v>
      </c>
      <c r="G154" s="1" t="s">
        <v>17</v>
      </c>
      <c r="H154" s="1" t="s">
        <v>341</v>
      </c>
      <c r="I154" s="1" t="s">
        <v>19</v>
      </c>
      <c r="J154" s="1" t="s">
        <v>317</v>
      </c>
      <c r="K154" s="1" t="s">
        <v>318</v>
      </c>
      <c r="L154" s="1" t="s">
        <v>319</v>
      </c>
      <c r="M154" s="5">
        <v>1000</v>
      </c>
      <c r="N154" s="2" t="s">
        <v>28</v>
      </c>
      <c r="O154" s="2" t="s">
        <v>3190</v>
      </c>
    </row>
    <row r="155" spans="1:15" x14ac:dyDescent="0.3">
      <c r="A155" s="1" t="s">
        <v>15</v>
      </c>
      <c r="B155" s="4">
        <f t="shared" si="4"/>
        <v>100</v>
      </c>
      <c r="C155" s="4">
        <f t="shared" si="5"/>
        <v>121600</v>
      </c>
      <c r="D155" s="4" t="s">
        <v>57</v>
      </c>
      <c r="E155" s="3">
        <v>24</v>
      </c>
      <c r="F155" s="1">
        <v>4189</v>
      </c>
      <c r="G155" s="1" t="s">
        <v>17</v>
      </c>
      <c r="H155" s="1" t="s">
        <v>103</v>
      </c>
      <c r="I155" s="1" t="s">
        <v>19</v>
      </c>
      <c r="J155" s="1" t="s">
        <v>296</v>
      </c>
      <c r="K155" s="1" t="s">
        <v>297</v>
      </c>
      <c r="L155" s="1" t="s">
        <v>316</v>
      </c>
      <c r="M155" s="5">
        <v>100</v>
      </c>
      <c r="N155" s="2" t="s">
        <v>28</v>
      </c>
      <c r="O155" s="2" t="s">
        <v>3190</v>
      </c>
    </row>
    <row r="156" spans="1:15" x14ac:dyDescent="0.3">
      <c r="A156" s="1" t="s">
        <v>15</v>
      </c>
      <c r="B156" s="4">
        <f t="shared" si="4"/>
        <v>2000</v>
      </c>
      <c r="C156" s="4">
        <f t="shared" si="5"/>
        <v>123600</v>
      </c>
      <c r="D156" s="4" t="s">
        <v>57</v>
      </c>
      <c r="E156" s="3">
        <v>24</v>
      </c>
      <c r="F156" s="1">
        <v>4190</v>
      </c>
      <c r="G156" s="1" t="s">
        <v>17</v>
      </c>
      <c r="H156" s="1" t="s">
        <v>103</v>
      </c>
      <c r="I156" s="1" t="s">
        <v>19</v>
      </c>
      <c r="J156" s="1" t="s">
        <v>344</v>
      </c>
      <c r="K156" s="1" t="s">
        <v>284</v>
      </c>
      <c r="L156" s="1" t="s">
        <v>285</v>
      </c>
      <c r="M156" s="5">
        <v>2000</v>
      </c>
      <c r="N156" s="2" t="s">
        <v>28</v>
      </c>
      <c r="O156" s="2" t="s">
        <v>3190</v>
      </c>
    </row>
    <row r="157" spans="1:15" x14ac:dyDescent="0.3">
      <c r="A157" s="1" t="s">
        <v>15</v>
      </c>
      <c r="B157" s="4">
        <f t="shared" si="4"/>
        <v>500</v>
      </c>
      <c r="C157" s="4">
        <f t="shared" si="5"/>
        <v>124100</v>
      </c>
      <c r="D157" s="4" t="s">
        <v>57</v>
      </c>
      <c r="E157" s="3">
        <v>24</v>
      </c>
      <c r="F157" s="1">
        <v>4202</v>
      </c>
      <c r="G157" s="1" t="s">
        <v>17</v>
      </c>
      <c r="H157" s="1" t="s">
        <v>45</v>
      </c>
      <c r="I157" s="1" t="s">
        <v>19</v>
      </c>
      <c r="J157" s="1" t="s">
        <v>296</v>
      </c>
      <c r="K157" s="1" t="s">
        <v>297</v>
      </c>
      <c r="L157" s="1" t="s">
        <v>298</v>
      </c>
      <c r="M157" s="5">
        <v>500</v>
      </c>
      <c r="N157" s="2" t="s">
        <v>28</v>
      </c>
      <c r="O157" s="2" t="s">
        <v>3190</v>
      </c>
    </row>
    <row r="158" spans="1:15" x14ac:dyDescent="0.3">
      <c r="A158" s="1" t="s">
        <v>15</v>
      </c>
      <c r="B158" s="4">
        <f t="shared" si="4"/>
        <v>100</v>
      </c>
      <c r="C158" s="4">
        <f t="shared" si="5"/>
        <v>124200</v>
      </c>
      <c r="D158" s="4" t="s">
        <v>57</v>
      </c>
      <c r="E158" s="3">
        <v>24</v>
      </c>
      <c r="F158" s="1">
        <v>4209</v>
      </c>
      <c r="G158" s="1" t="s">
        <v>17</v>
      </c>
      <c r="H158" s="1" t="s">
        <v>116</v>
      </c>
      <c r="I158" s="1" t="s">
        <v>19</v>
      </c>
      <c r="J158" s="1" t="s">
        <v>296</v>
      </c>
      <c r="K158" s="1" t="s">
        <v>297</v>
      </c>
      <c r="L158" s="1" t="s">
        <v>316</v>
      </c>
      <c r="M158" s="5">
        <v>100</v>
      </c>
      <c r="N158" s="2" t="s">
        <v>28</v>
      </c>
      <c r="O158" s="2" t="s">
        <v>3190</v>
      </c>
    </row>
    <row r="159" spans="1:15" x14ac:dyDescent="0.3">
      <c r="A159" s="1" t="s">
        <v>15</v>
      </c>
      <c r="B159" s="4">
        <f t="shared" si="4"/>
        <v>100</v>
      </c>
      <c r="C159" s="4">
        <f t="shared" si="5"/>
        <v>124300</v>
      </c>
      <c r="D159" s="4" t="s">
        <v>57</v>
      </c>
      <c r="E159" s="3">
        <v>24</v>
      </c>
      <c r="F159" s="1">
        <v>4214</v>
      </c>
      <c r="G159" s="1" t="s">
        <v>17</v>
      </c>
      <c r="H159" s="1" t="s">
        <v>103</v>
      </c>
      <c r="I159" s="1" t="s">
        <v>19</v>
      </c>
      <c r="J159" s="1" t="s">
        <v>296</v>
      </c>
      <c r="K159" s="1" t="s">
        <v>297</v>
      </c>
      <c r="L159" s="1" t="s">
        <v>316</v>
      </c>
      <c r="M159" s="5">
        <v>100</v>
      </c>
      <c r="N159" s="2" t="s">
        <v>28</v>
      </c>
      <c r="O159" s="2" t="s">
        <v>3190</v>
      </c>
    </row>
    <row r="160" spans="1:15" x14ac:dyDescent="0.3">
      <c r="A160" s="1" t="s">
        <v>15</v>
      </c>
      <c r="B160" s="4">
        <f t="shared" si="4"/>
        <v>1000</v>
      </c>
      <c r="C160" s="4">
        <f t="shared" si="5"/>
        <v>125300</v>
      </c>
      <c r="D160" s="4" t="s">
        <v>57</v>
      </c>
      <c r="E160" s="3">
        <v>24</v>
      </c>
      <c r="F160" s="1">
        <v>4216</v>
      </c>
      <c r="G160" s="1" t="s">
        <v>17</v>
      </c>
      <c r="H160" s="1" t="s">
        <v>103</v>
      </c>
      <c r="I160" s="1" t="s">
        <v>19</v>
      </c>
      <c r="J160" s="1" t="s">
        <v>283</v>
      </c>
      <c r="K160" s="1" t="s">
        <v>284</v>
      </c>
      <c r="L160" s="1" t="s">
        <v>285</v>
      </c>
      <c r="M160" s="5">
        <v>1000</v>
      </c>
      <c r="N160" s="2" t="s">
        <v>28</v>
      </c>
      <c r="O160" s="2" t="s">
        <v>3190</v>
      </c>
    </row>
    <row r="161" spans="1:15" x14ac:dyDescent="0.3">
      <c r="A161" s="1" t="s">
        <v>15</v>
      </c>
      <c r="B161" s="4">
        <f t="shared" si="4"/>
        <v>1000</v>
      </c>
      <c r="C161" s="4">
        <f t="shared" si="5"/>
        <v>126300</v>
      </c>
      <c r="D161" s="4" t="s">
        <v>57</v>
      </c>
      <c r="E161" s="3">
        <v>24</v>
      </c>
      <c r="F161" s="1">
        <v>4217</v>
      </c>
      <c r="G161" s="1" t="s">
        <v>17</v>
      </c>
      <c r="H161" s="1" t="s">
        <v>103</v>
      </c>
      <c r="I161" s="1" t="s">
        <v>19</v>
      </c>
      <c r="J161" s="1" t="s">
        <v>290</v>
      </c>
      <c r="K161" s="1" t="s">
        <v>288</v>
      </c>
      <c r="L161" s="1" t="s">
        <v>289</v>
      </c>
      <c r="M161" s="5">
        <v>1000</v>
      </c>
      <c r="N161" s="2" t="s">
        <v>28</v>
      </c>
      <c r="O161" s="2" t="s">
        <v>3190</v>
      </c>
    </row>
    <row r="162" spans="1:15" x14ac:dyDescent="0.3">
      <c r="A162" s="1" t="s">
        <v>15</v>
      </c>
      <c r="B162" s="4">
        <f t="shared" si="4"/>
        <v>100</v>
      </c>
      <c r="C162" s="4">
        <f t="shared" si="5"/>
        <v>126400</v>
      </c>
      <c r="D162" s="4" t="s">
        <v>57</v>
      </c>
      <c r="E162" s="3">
        <v>24</v>
      </c>
      <c r="F162" s="1">
        <v>4228</v>
      </c>
      <c r="G162" s="1" t="s">
        <v>17</v>
      </c>
      <c r="H162" s="1" t="s">
        <v>42</v>
      </c>
      <c r="I162" s="1" t="s">
        <v>19</v>
      </c>
      <c r="J162" s="1" t="s">
        <v>296</v>
      </c>
      <c r="K162" s="1" t="s">
        <v>297</v>
      </c>
      <c r="L162" s="1" t="s">
        <v>298</v>
      </c>
      <c r="M162" s="5">
        <v>100</v>
      </c>
      <c r="N162" s="2" t="s">
        <v>28</v>
      </c>
      <c r="O162" s="2" t="s">
        <v>3190</v>
      </c>
    </row>
    <row r="163" spans="1:15" x14ac:dyDescent="0.3">
      <c r="A163" s="1" t="s">
        <v>15</v>
      </c>
      <c r="B163" s="4">
        <f t="shared" si="4"/>
        <v>1000</v>
      </c>
      <c r="C163" s="4">
        <f t="shared" si="5"/>
        <v>127400</v>
      </c>
      <c r="D163" s="4" t="s">
        <v>57</v>
      </c>
      <c r="E163" s="3">
        <v>24</v>
      </c>
      <c r="F163" s="1">
        <v>4240</v>
      </c>
      <c r="G163" s="1" t="s">
        <v>17</v>
      </c>
      <c r="H163" s="1" t="s">
        <v>103</v>
      </c>
      <c r="I163" s="1" t="s">
        <v>19</v>
      </c>
      <c r="J163" s="1" t="s">
        <v>345</v>
      </c>
      <c r="K163" s="1" t="s">
        <v>338</v>
      </c>
      <c r="L163" s="1" t="s">
        <v>346</v>
      </c>
      <c r="M163" s="5">
        <v>1000</v>
      </c>
      <c r="N163" s="2" t="s">
        <v>28</v>
      </c>
      <c r="O163" s="2" t="s">
        <v>3190</v>
      </c>
    </row>
    <row r="164" spans="1:15" x14ac:dyDescent="0.3">
      <c r="A164" s="1" t="s">
        <v>15</v>
      </c>
      <c r="B164" s="4">
        <f t="shared" si="4"/>
        <v>100</v>
      </c>
      <c r="C164" s="4">
        <f t="shared" si="5"/>
        <v>127500</v>
      </c>
      <c r="D164" s="4" t="s">
        <v>57</v>
      </c>
      <c r="E164" s="3">
        <v>24</v>
      </c>
      <c r="F164" s="1">
        <v>4266</v>
      </c>
      <c r="G164" s="1" t="s">
        <v>17</v>
      </c>
      <c r="H164" s="1" t="s">
        <v>45</v>
      </c>
      <c r="I164" s="1" t="s">
        <v>19</v>
      </c>
      <c r="J164" s="1" t="s">
        <v>296</v>
      </c>
      <c r="K164" s="1" t="s">
        <v>297</v>
      </c>
      <c r="L164" s="1" t="s">
        <v>298</v>
      </c>
      <c r="M164" s="5">
        <v>100</v>
      </c>
      <c r="N164" s="2" t="s">
        <v>28</v>
      </c>
      <c r="O164" s="2" t="s">
        <v>3190</v>
      </c>
    </row>
    <row r="165" spans="1:15" x14ac:dyDescent="0.3">
      <c r="A165" s="1" t="s">
        <v>15</v>
      </c>
      <c r="B165" s="4">
        <f t="shared" si="4"/>
        <v>1000</v>
      </c>
      <c r="C165" s="4">
        <f t="shared" si="5"/>
        <v>128500</v>
      </c>
      <c r="D165" s="4" t="s">
        <v>57</v>
      </c>
      <c r="E165" s="3">
        <v>24</v>
      </c>
      <c r="F165" s="1">
        <v>4310</v>
      </c>
      <c r="G165" s="1" t="s">
        <v>17</v>
      </c>
      <c r="H165" s="1" t="s">
        <v>347</v>
      </c>
      <c r="I165" s="1" t="s">
        <v>19</v>
      </c>
      <c r="J165" s="1" t="s">
        <v>317</v>
      </c>
      <c r="K165" s="1" t="s">
        <v>318</v>
      </c>
      <c r="L165" s="1" t="s">
        <v>326</v>
      </c>
      <c r="M165" s="5">
        <v>1000</v>
      </c>
      <c r="N165" s="2" t="s">
        <v>28</v>
      </c>
      <c r="O165" s="2" t="s">
        <v>3190</v>
      </c>
    </row>
    <row r="166" spans="1:15" x14ac:dyDescent="0.3">
      <c r="A166" s="1" t="s">
        <v>15</v>
      </c>
      <c r="B166" s="4">
        <f t="shared" si="4"/>
        <v>100</v>
      </c>
      <c r="C166" s="4">
        <f t="shared" si="5"/>
        <v>128600</v>
      </c>
      <c r="D166" s="4" t="s">
        <v>57</v>
      </c>
      <c r="E166" s="3">
        <v>24</v>
      </c>
      <c r="F166" s="1">
        <v>4366</v>
      </c>
      <c r="G166" s="1" t="s">
        <v>17</v>
      </c>
      <c r="H166" s="1" t="s">
        <v>327</v>
      </c>
      <c r="I166" s="1" t="s">
        <v>19</v>
      </c>
      <c r="J166" s="1" t="s">
        <v>296</v>
      </c>
      <c r="K166" s="1" t="s">
        <v>297</v>
      </c>
      <c r="L166" s="1" t="s">
        <v>316</v>
      </c>
      <c r="M166" s="5">
        <v>100</v>
      </c>
      <c r="N166" s="2" t="s">
        <v>28</v>
      </c>
      <c r="O166" s="2" t="s">
        <v>3190</v>
      </c>
    </row>
    <row r="167" spans="1:15" x14ac:dyDescent="0.3">
      <c r="A167" s="1" t="s">
        <v>15</v>
      </c>
      <c r="B167" s="4">
        <f t="shared" si="4"/>
        <v>1000</v>
      </c>
      <c r="C167" s="4">
        <f t="shared" si="5"/>
        <v>129600</v>
      </c>
      <c r="D167" s="4" t="s">
        <v>57</v>
      </c>
      <c r="E167" s="3">
        <v>24</v>
      </c>
      <c r="F167" s="1">
        <v>4370</v>
      </c>
      <c r="G167" s="1" t="s">
        <v>17</v>
      </c>
      <c r="H167" s="1" t="s">
        <v>109</v>
      </c>
      <c r="I167" s="1" t="s">
        <v>19</v>
      </c>
      <c r="J167" s="1" t="s">
        <v>317</v>
      </c>
      <c r="K167" s="1" t="s">
        <v>318</v>
      </c>
      <c r="L167" s="1" t="s">
        <v>319</v>
      </c>
      <c r="M167" s="5">
        <v>1000</v>
      </c>
      <c r="N167" s="2" t="s">
        <v>28</v>
      </c>
      <c r="O167" s="2" t="s">
        <v>3190</v>
      </c>
    </row>
    <row r="168" spans="1:15" x14ac:dyDescent="0.3">
      <c r="A168" s="1" t="s">
        <v>15</v>
      </c>
      <c r="B168" s="4">
        <f t="shared" si="4"/>
        <v>1000</v>
      </c>
      <c r="C168" s="4">
        <f t="shared" si="5"/>
        <v>130600</v>
      </c>
      <c r="D168" s="4" t="s">
        <v>57</v>
      </c>
      <c r="E168" s="3">
        <v>24</v>
      </c>
      <c r="F168" s="1">
        <v>4381</v>
      </c>
      <c r="G168" s="1" t="s">
        <v>17</v>
      </c>
      <c r="H168" s="1" t="s">
        <v>275</v>
      </c>
      <c r="I168" s="1" t="s">
        <v>19</v>
      </c>
      <c r="J168" s="1" t="s">
        <v>348</v>
      </c>
      <c r="K168" s="1" t="s">
        <v>288</v>
      </c>
      <c r="L168" s="1" t="s">
        <v>289</v>
      </c>
      <c r="M168" s="5">
        <v>1000</v>
      </c>
      <c r="N168" s="2" t="s">
        <v>28</v>
      </c>
      <c r="O168" s="2" t="s">
        <v>3190</v>
      </c>
    </row>
    <row r="169" spans="1:15" x14ac:dyDescent="0.3">
      <c r="A169" s="1" t="s">
        <v>15</v>
      </c>
      <c r="B169" s="4">
        <f t="shared" si="4"/>
        <v>100</v>
      </c>
      <c r="C169" s="4">
        <f t="shared" si="5"/>
        <v>130700</v>
      </c>
      <c r="D169" s="4" t="s">
        <v>57</v>
      </c>
      <c r="E169" s="3">
        <v>24</v>
      </c>
      <c r="F169" s="1">
        <v>4405</v>
      </c>
      <c r="G169" s="1" t="s">
        <v>17</v>
      </c>
      <c r="H169" s="1" t="s">
        <v>34</v>
      </c>
      <c r="I169" s="1" t="s">
        <v>19</v>
      </c>
      <c r="J169" s="1" t="s">
        <v>296</v>
      </c>
      <c r="K169" s="1" t="s">
        <v>297</v>
      </c>
      <c r="L169" s="1" t="s">
        <v>316</v>
      </c>
      <c r="M169" s="5">
        <v>100</v>
      </c>
      <c r="N169" s="2" t="s">
        <v>28</v>
      </c>
      <c r="O169" s="2" t="s">
        <v>3190</v>
      </c>
    </row>
    <row r="170" spans="1:15" x14ac:dyDescent="0.3">
      <c r="A170" s="1" t="s">
        <v>15</v>
      </c>
      <c r="B170" s="4">
        <f t="shared" si="4"/>
        <v>1000</v>
      </c>
      <c r="C170" s="4">
        <f t="shared" si="5"/>
        <v>131700</v>
      </c>
      <c r="D170" s="4" t="s">
        <v>57</v>
      </c>
      <c r="E170" s="3">
        <v>24</v>
      </c>
      <c r="F170" s="1">
        <v>4450</v>
      </c>
      <c r="G170" s="1" t="s">
        <v>17</v>
      </c>
      <c r="H170" s="1" t="s">
        <v>114</v>
      </c>
      <c r="I170" s="1" t="s">
        <v>19</v>
      </c>
      <c r="J170" s="1" t="s">
        <v>349</v>
      </c>
      <c r="K170" s="1" t="s">
        <v>288</v>
      </c>
      <c r="L170" s="1" t="s">
        <v>289</v>
      </c>
      <c r="M170" s="5">
        <v>1000</v>
      </c>
      <c r="N170" s="2" t="s">
        <v>28</v>
      </c>
      <c r="O170" s="2" t="s">
        <v>3190</v>
      </c>
    </row>
    <row r="171" spans="1:15" x14ac:dyDescent="0.3">
      <c r="A171" s="1" t="s">
        <v>15</v>
      </c>
      <c r="B171" s="4">
        <f t="shared" si="4"/>
        <v>1000</v>
      </c>
      <c r="C171" s="4">
        <f t="shared" si="5"/>
        <v>132700</v>
      </c>
      <c r="D171" s="4" t="s">
        <v>57</v>
      </c>
      <c r="E171" s="3">
        <v>24</v>
      </c>
      <c r="F171" s="1">
        <v>4451</v>
      </c>
      <c r="G171" s="1" t="s">
        <v>17</v>
      </c>
      <c r="H171" s="1" t="s">
        <v>114</v>
      </c>
      <c r="I171" s="1" t="s">
        <v>19</v>
      </c>
      <c r="J171" s="1" t="s">
        <v>350</v>
      </c>
      <c r="K171" s="1" t="s">
        <v>284</v>
      </c>
      <c r="L171" s="1" t="s">
        <v>285</v>
      </c>
      <c r="M171" s="5">
        <v>1000</v>
      </c>
      <c r="N171" s="2" t="s">
        <v>28</v>
      </c>
      <c r="O171" s="2" t="s">
        <v>3190</v>
      </c>
    </row>
    <row r="172" spans="1:15" x14ac:dyDescent="0.3">
      <c r="A172" s="1" t="s">
        <v>15</v>
      </c>
      <c r="B172" s="4">
        <f t="shared" si="4"/>
        <v>100</v>
      </c>
      <c r="C172" s="4">
        <f t="shared" si="5"/>
        <v>132800</v>
      </c>
      <c r="D172" s="4" t="s">
        <v>57</v>
      </c>
      <c r="E172" s="3">
        <v>24</v>
      </c>
      <c r="F172" s="1">
        <v>4455</v>
      </c>
      <c r="G172" s="1" t="s">
        <v>17</v>
      </c>
      <c r="H172" s="1" t="s">
        <v>114</v>
      </c>
      <c r="I172" s="1" t="s">
        <v>19</v>
      </c>
      <c r="J172" s="1" t="s">
        <v>296</v>
      </c>
      <c r="K172" s="1" t="s">
        <v>297</v>
      </c>
      <c r="L172" s="1" t="s">
        <v>316</v>
      </c>
      <c r="M172" s="5">
        <v>100</v>
      </c>
      <c r="N172" s="2" t="s">
        <v>28</v>
      </c>
      <c r="O172" s="2" t="s">
        <v>3190</v>
      </c>
    </row>
    <row r="173" spans="1:15" x14ac:dyDescent="0.3">
      <c r="A173" s="1" t="s">
        <v>15</v>
      </c>
      <c r="B173" s="4">
        <f t="shared" si="4"/>
        <v>1000</v>
      </c>
      <c r="C173" s="4">
        <f t="shared" si="5"/>
        <v>133800</v>
      </c>
      <c r="D173" s="4" t="s">
        <v>57</v>
      </c>
      <c r="E173" s="3">
        <v>24</v>
      </c>
      <c r="F173" s="1">
        <v>4507</v>
      </c>
      <c r="G173" s="1" t="s">
        <v>17</v>
      </c>
      <c r="H173" s="1" t="s">
        <v>116</v>
      </c>
      <c r="I173" s="1" t="s">
        <v>19</v>
      </c>
      <c r="J173" s="1" t="s">
        <v>324</v>
      </c>
      <c r="K173" s="1" t="s">
        <v>288</v>
      </c>
      <c r="L173" s="1" t="s">
        <v>289</v>
      </c>
      <c r="M173" s="5">
        <v>1000</v>
      </c>
      <c r="N173" s="2" t="s">
        <v>28</v>
      </c>
      <c r="O173" s="2" t="s">
        <v>3190</v>
      </c>
    </row>
    <row r="174" spans="1:15" x14ac:dyDescent="0.3">
      <c r="A174" s="1" t="s">
        <v>15</v>
      </c>
      <c r="B174" s="4">
        <f t="shared" si="4"/>
        <v>1000</v>
      </c>
      <c r="C174" s="4">
        <f t="shared" si="5"/>
        <v>134800</v>
      </c>
      <c r="D174" s="4" t="s">
        <v>57</v>
      </c>
      <c r="E174" s="3">
        <v>24</v>
      </c>
      <c r="F174" s="1">
        <v>3224</v>
      </c>
      <c r="G174" s="1" t="s">
        <v>17</v>
      </c>
      <c r="H174" s="1" t="s">
        <v>286</v>
      </c>
      <c r="I174" s="1" t="s">
        <v>19</v>
      </c>
      <c r="J174" s="1" t="s">
        <v>351</v>
      </c>
      <c r="K174" s="1" t="s">
        <v>352</v>
      </c>
      <c r="L174" s="1" t="s">
        <v>353</v>
      </c>
      <c r="M174" s="5">
        <v>1000</v>
      </c>
      <c r="N174" s="2" t="s">
        <v>248</v>
      </c>
      <c r="O174" s="2" t="s">
        <v>3190</v>
      </c>
    </row>
    <row r="175" spans="1:15" x14ac:dyDescent="0.3">
      <c r="A175" s="1" t="s">
        <v>15</v>
      </c>
      <c r="B175" s="4">
        <f t="shared" si="4"/>
        <v>1000</v>
      </c>
      <c r="C175" s="4">
        <f t="shared" si="5"/>
        <v>135800</v>
      </c>
      <c r="D175" s="4" t="s">
        <v>57</v>
      </c>
      <c r="E175" s="3">
        <v>24</v>
      </c>
      <c r="F175" s="1">
        <v>4283</v>
      </c>
      <c r="G175" s="1" t="s">
        <v>17</v>
      </c>
      <c r="H175" s="1" t="s">
        <v>327</v>
      </c>
      <c r="I175" s="1" t="s">
        <v>19</v>
      </c>
      <c r="J175" s="1" t="s">
        <v>354</v>
      </c>
      <c r="K175" s="1" t="s">
        <v>352</v>
      </c>
      <c r="L175" s="1" t="s">
        <v>355</v>
      </c>
      <c r="M175" s="5">
        <v>1000</v>
      </c>
      <c r="N175" s="2" t="s">
        <v>248</v>
      </c>
      <c r="O175" s="2" t="s">
        <v>3190</v>
      </c>
    </row>
    <row r="176" spans="1:15" x14ac:dyDescent="0.3">
      <c r="A176" s="1" t="s">
        <v>15</v>
      </c>
      <c r="B176" s="4">
        <f t="shared" si="4"/>
        <v>1000</v>
      </c>
      <c r="C176" s="4">
        <f t="shared" si="5"/>
        <v>136800</v>
      </c>
      <c r="D176" s="4" t="s">
        <v>180</v>
      </c>
      <c r="E176" s="3">
        <v>24</v>
      </c>
      <c r="F176" s="1">
        <v>3227</v>
      </c>
      <c r="G176" s="1" t="s">
        <v>17</v>
      </c>
      <c r="H176" s="1" t="s">
        <v>286</v>
      </c>
      <c r="I176" s="1" t="s">
        <v>19</v>
      </c>
      <c r="J176" s="1" t="s">
        <v>356</v>
      </c>
      <c r="K176" s="1" t="s">
        <v>357</v>
      </c>
      <c r="L176" s="1" t="s">
        <v>358</v>
      </c>
      <c r="M176" s="5">
        <v>1000</v>
      </c>
      <c r="N176" s="2" t="s">
        <v>28</v>
      </c>
      <c r="O176" s="2" t="s">
        <v>3190</v>
      </c>
    </row>
    <row r="177" spans="1:15" x14ac:dyDescent="0.3">
      <c r="A177" s="1" t="s">
        <v>15</v>
      </c>
      <c r="B177" s="4">
        <f t="shared" si="4"/>
        <v>1000</v>
      </c>
      <c r="C177" s="4">
        <f t="shared" si="5"/>
        <v>137800</v>
      </c>
      <c r="D177" s="4" t="s">
        <v>180</v>
      </c>
      <c r="E177" s="3">
        <v>24</v>
      </c>
      <c r="F177" s="1">
        <v>3249</v>
      </c>
      <c r="G177" s="1" t="s">
        <v>17</v>
      </c>
      <c r="H177" s="1" t="s">
        <v>79</v>
      </c>
      <c r="I177" s="1" t="s">
        <v>19</v>
      </c>
      <c r="J177" s="1" t="s">
        <v>359</v>
      </c>
      <c r="K177" s="1" t="s">
        <v>357</v>
      </c>
      <c r="L177" s="1" t="s">
        <v>358</v>
      </c>
      <c r="M177" s="5">
        <v>1000</v>
      </c>
      <c r="N177" s="2" t="s">
        <v>28</v>
      </c>
      <c r="O177" s="2" t="s">
        <v>3190</v>
      </c>
    </row>
    <row r="178" spans="1:15" x14ac:dyDescent="0.3">
      <c r="A178" s="1" t="s">
        <v>15</v>
      </c>
      <c r="B178" s="4">
        <f t="shared" si="4"/>
        <v>1000</v>
      </c>
      <c r="C178" s="4">
        <f t="shared" si="5"/>
        <v>138800</v>
      </c>
      <c r="D178" s="4" t="s">
        <v>180</v>
      </c>
      <c r="E178" s="3">
        <v>24</v>
      </c>
      <c r="F178" s="1">
        <v>3325</v>
      </c>
      <c r="G178" s="1" t="s">
        <v>17</v>
      </c>
      <c r="H178" s="1" t="s">
        <v>66</v>
      </c>
      <c r="I178" s="1" t="s">
        <v>19</v>
      </c>
      <c r="J178" s="1" t="s">
        <v>356</v>
      </c>
      <c r="K178" s="1" t="s">
        <v>357</v>
      </c>
      <c r="L178" s="1" t="s">
        <v>358</v>
      </c>
      <c r="M178" s="5">
        <v>1000</v>
      </c>
      <c r="N178" s="2" t="s">
        <v>28</v>
      </c>
      <c r="O178" s="2" t="s">
        <v>3190</v>
      </c>
    </row>
    <row r="179" spans="1:15" x14ac:dyDescent="0.3">
      <c r="A179" s="1" t="s">
        <v>15</v>
      </c>
      <c r="B179" s="4">
        <f t="shared" si="4"/>
        <v>1000</v>
      </c>
      <c r="C179" s="4">
        <f t="shared" si="5"/>
        <v>139800</v>
      </c>
      <c r="D179" s="4" t="s">
        <v>180</v>
      </c>
      <c r="E179" s="3">
        <v>24</v>
      </c>
      <c r="F179" s="1">
        <v>3625</v>
      </c>
      <c r="G179" s="1" t="s">
        <v>17</v>
      </c>
      <c r="H179" s="1" t="s">
        <v>74</v>
      </c>
      <c r="I179" s="1" t="s">
        <v>19</v>
      </c>
      <c r="J179" s="1" t="s">
        <v>356</v>
      </c>
      <c r="K179" s="1" t="s">
        <v>357</v>
      </c>
      <c r="L179" s="1" t="s">
        <v>358</v>
      </c>
      <c r="M179" s="5">
        <v>1000</v>
      </c>
      <c r="N179" s="2" t="s">
        <v>28</v>
      </c>
      <c r="O179" s="2" t="s">
        <v>3190</v>
      </c>
    </row>
    <row r="180" spans="1:15" x14ac:dyDescent="0.3">
      <c r="A180" s="1" t="s">
        <v>15</v>
      </c>
      <c r="B180" s="4">
        <f t="shared" si="4"/>
        <v>1000</v>
      </c>
      <c r="C180" s="4">
        <f t="shared" si="5"/>
        <v>140800</v>
      </c>
      <c r="D180" s="4" t="s">
        <v>180</v>
      </c>
      <c r="E180" s="3">
        <v>24</v>
      </c>
      <c r="F180" s="1">
        <v>3809</v>
      </c>
      <c r="G180" s="1" t="s">
        <v>17</v>
      </c>
      <c r="H180" s="1" t="s">
        <v>58</v>
      </c>
      <c r="I180" s="1" t="s">
        <v>19</v>
      </c>
      <c r="J180" s="1" t="s">
        <v>360</v>
      </c>
      <c r="K180" s="1" t="s">
        <v>357</v>
      </c>
      <c r="L180" s="1" t="s">
        <v>358</v>
      </c>
      <c r="M180" s="5">
        <v>1000</v>
      </c>
      <c r="N180" s="2" t="s">
        <v>28</v>
      </c>
      <c r="O180" s="2" t="s">
        <v>3190</v>
      </c>
    </row>
    <row r="181" spans="1:15" x14ac:dyDescent="0.3">
      <c r="A181" s="1" t="s">
        <v>15</v>
      </c>
      <c r="B181" s="4">
        <f t="shared" si="4"/>
        <v>1000</v>
      </c>
      <c r="C181" s="4">
        <f t="shared" si="5"/>
        <v>141800</v>
      </c>
      <c r="D181" s="4" t="s">
        <v>180</v>
      </c>
      <c r="E181" s="3">
        <v>24</v>
      </c>
      <c r="F181" s="1">
        <v>3923</v>
      </c>
      <c r="G181" s="1" t="s">
        <v>17</v>
      </c>
      <c r="H181" s="1" t="s">
        <v>42</v>
      </c>
      <c r="I181" s="1" t="s">
        <v>19</v>
      </c>
      <c r="J181" s="1" t="s">
        <v>356</v>
      </c>
      <c r="K181" s="1" t="s">
        <v>357</v>
      </c>
      <c r="L181" s="1" t="s">
        <v>358</v>
      </c>
      <c r="M181" s="5">
        <v>1000</v>
      </c>
      <c r="N181" s="2" t="s">
        <v>28</v>
      </c>
      <c r="O181" s="2" t="s">
        <v>3190</v>
      </c>
    </row>
    <row r="182" spans="1:15" x14ac:dyDescent="0.3">
      <c r="A182" s="1" t="s">
        <v>15</v>
      </c>
      <c r="B182" s="4">
        <f t="shared" si="4"/>
        <v>1000</v>
      </c>
      <c r="C182" s="4">
        <f t="shared" si="5"/>
        <v>142800</v>
      </c>
      <c r="D182" s="4" t="s">
        <v>180</v>
      </c>
      <c r="E182" s="3">
        <v>24</v>
      </c>
      <c r="F182" s="1">
        <v>4077</v>
      </c>
      <c r="G182" s="1" t="s">
        <v>17</v>
      </c>
      <c r="H182" s="1" t="s">
        <v>106</v>
      </c>
      <c r="I182" s="1" t="s">
        <v>19</v>
      </c>
      <c r="J182" s="1" t="s">
        <v>361</v>
      </c>
      <c r="K182" s="1" t="s">
        <v>362</v>
      </c>
      <c r="L182" s="1" t="s">
        <v>363</v>
      </c>
      <c r="M182" s="5">
        <v>1000</v>
      </c>
      <c r="N182" s="2" t="s">
        <v>28</v>
      </c>
      <c r="O182" s="2" t="s">
        <v>3190</v>
      </c>
    </row>
    <row r="183" spans="1:15" x14ac:dyDescent="0.3">
      <c r="A183" s="1" t="s">
        <v>15</v>
      </c>
      <c r="B183" s="4">
        <f t="shared" si="4"/>
        <v>1000</v>
      </c>
      <c r="C183" s="4">
        <f t="shared" si="5"/>
        <v>143800</v>
      </c>
      <c r="D183" s="4" t="s">
        <v>180</v>
      </c>
      <c r="E183" s="3">
        <v>24</v>
      </c>
      <c r="F183" s="1">
        <v>4078</v>
      </c>
      <c r="G183" s="1" t="s">
        <v>17</v>
      </c>
      <c r="H183" s="1" t="s">
        <v>24</v>
      </c>
      <c r="I183" s="1" t="s">
        <v>19</v>
      </c>
      <c r="J183" s="1" t="s">
        <v>359</v>
      </c>
      <c r="K183" s="1" t="s">
        <v>357</v>
      </c>
      <c r="L183" s="1" t="s">
        <v>358</v>
      </c>
      <c r="M183" s="5">
        <v>1000</v>
      </c>
      <c r="N183" s="2" t="s">
        <v>28</v>
      </c>
      <c r="O183" s="2" t="s">
        <v>3190</v>
      </c>
    </row>
    <row r="184" spans="1:15" x14ac:dyDescent="0.3">
      <c r="A184" s="1" t="s">
        <v>15</v>
      </c>
      <c r="B184" s="4">
        <f t="shared" si="4"/>
        <v>1000</v>
      </c>
      <c r="C184" s="4">
        <f t="shared" si="5"/>
        <v>144800</v>
      </c>
      <c r="D184" s="4" t="s">
        <v>180</v>
      </c>
      <c r="E184" s="3">
        <v>24</v>
      </c>
      <c r="F184" s="1">
        <v>4128</v>
      </c>
      <c r="G184" s="1" t="s">
        <v>17</v>
      </c>
      <c r="H184" s="1" t="s">
        <v>109</v>
      </c>
      <c r="I184" s="1" t="s">
        <v>19</v>
      </c>
      <c r="J184" s="1" t="s">
        <v>364</v>
      </c>
      <c r="K184" s="1" t="s">
        <v>362</v>
      </c>
      <c r="L184" s="1" t="s">
        <v>363</v>
      </c>
      <c r="M184" s="5">
        <v>1000</v>
      </c>
      <c r="N184" s="2" t="s">
        <v>28</v>
      </c>
      <c r="O184" s="2" t="s">
        <v>3190</v>
      </c>
    </row>
    <row r="185" spans="1:15" x14ac:dyDescent="0.3">
      <c r="A185" s="1" t="s">
        <v>15</v>
      </c>
      <c r="B185" s="4">
        <f t="shared" si="4"/>
        <v>1000</v>
      </c>
      <c r="C185" s="4">
        <f t="shared" si="5"/>
        <v>145800</v>
      </c>
      <c r="D185" s="4" t="s">
        <v>180</v>
      </c>
      <c r="E185" s="3">
        <v>24</v>
      </c>
      <c r="F185" s="1">
        <v>4135</v>
      </c>
      <c r="G185" s="1" t="s">
        <v>17</v>
      </c>
      <c r="H185" s="1" t="s">
        <v>109</v>
      </c>
      <c r="I185" s="1" t="s">
        <v>19</v>
      </c>
      <c r="J185" s="1" t="s">
        <v>365</v>
      </c>
      <c r="K185" s="1" t="s">
        <v>357</v>
      </c>
      <c r="L185" s="1" t="s">
        <v>358</v>
      </c>
      <c r="M185" s="5">
        <v>1000</v>
      </c>
      <c r="N185" s="2" t="s">
        <v>28</v>
      </c>
      <c r="O185" s="2" t="s">
        <v>3190</v>
      </c>
    </row>
    <row r="186" spans="1:15" x14ac:dyDescent="0.3">
      <c r="A186" s="1" t="s">
        <v>15</v>
      </c>
      <c r="B186" s="4">
        <f t="shared" si="4"/>
        <v>1000</v>
      </c>
      <c r="C186" s="4">
        <f t="shared" si="5"/>
        <v>146800</v>
      </c>
      <c r="D186" s="4" t="s">
        <v>180</v>
      </c>
      <c r="E186" s="3">
        <v>24</v>
      </c>
      <c r="F186" s="1">
        <v>4203</v>
      </c>
      <c r="G186" s="1" t="s">
        <v>17</v>
      </c>
      <c r="H186" s="1" t="s">
        <v>122</v>
      </c>
      <c r="I186" s="1" t="s">
        <v>19</v>
      </c>
      <c r="J186" s="1" t="s">
        <v>365</v>
      </c>
      <c r="K186" s="1" t="s">
        <v>357</v>
      </c>
      <c r="L186" s="1" t="s">
        <v>358</v>
      </c>
      <c r="M186" s="5">
        <v>1000</v>
      </c>
      <c r="N186" s="2" t="s">
        <v>28</v>
      </c>
      <c r="O186" s="2" t="s">
        <v>3190</v>
      </c>
    </row>
    <row r="187" spans="1:15" x14ac:dyDescent="0.3">
      <c r="A187" s="1" t="s">
        <v>15</v>
      </c>
      <c r="B187" s="4">
        <f t="shared" si="4"/>
        <v>1000</v>
      </c>
      <c r="C187" s="4">
        <f t="shared" si="5"/>
        <v>147800</v>
      </c>
      <c r="D187" s="4" t="s">
        <v>180</v>
      </c>
      <c r="E187" s="3">
        <v>24</v>
      </c>
      <c r="F187" s="1">
        <v>4204</v>
      </c>
      <c r="G187" s="1" t="s">
        <v>17</v>
      </c>
      <c r="H187" s="1" t="s">
        <v>18</v>
      </c>
      <c r="I187" s="1" t="s">
        <v>19</v>
      </c>
      <c r="J187" s="1" t="s">
        <v>365</v>
      </c>
      <c r="K187" s="1" t="s">
        <v>357</v>
      </c>
      <c r="L187" s="1" t="s">
        <v>358</v>
      </c>
      <c r="M187" s="5">
        <v>1000</v>
      </c>
      <c r="N187" s="2" t="s">
        <v>28</v>
      </c>
      <c r="O187" s="2" t="s">
        <v>3190</v>
      </c>
    </row>
    <row r="188" spans="1:15" x14ac:dyDescent="0.3">
      <c r="A188" s="1" t="s">
        <v>15</v>
      </c>
      <c r="B188" s="4">
        <f t="shared" si="4"/>
        <v>1000</v>
      </c>
      <c r="C188" s="4">
        <f t="shared" si="5"/>
        <v>148800</v>
      </c>
      <c r="D188" s="4" t="s">
        <v>180</v>
      </c>
      <c r="E188" s="3">
        <v>24</v>
      </c>
      <c r="F188" s="1">
        <v>4213</v>
      </c>
      <c r="G188" s="1" t="s">
        <v>17</v>
      </c>
      <c r="H188" s="1" t="s">
        <v>103</v>
      </c>
      <c r="I188" s="1" t="s">
        <v>19</v>
      </c>
      <c r="J188" s="1" t="s">
        <v>365</v>
      </c>
      <c r="K188" s="1" t="s">
        <v>357</v>
      </c>
      <c r="L188" s="1" t="s">
        <v>358</v>
      </c>
      <c r="M188" s="5">
        <v>1000</v>
      </c>
      <c r="N188" s="2" t="s">
        <v>28</v>
      </c>
      <c r="O188" s="2" t="s">
        <v>3190</v>
      </c>
    </row>
    <row r="189" spans="1:15" x14ac:dyDescent="0.3">
      <c r="A189" s="1" t="s">
        <v>15</v>
      </c>
      <c r="B189" s="4">
        <f t="shared" si="4"/>
        <v>1000</v>
      </c>
      <c r="C189" s="4">
        <f t="shared" si="5"/>
        <v>149800</v>
      </c>
      <c r="D189" s="4" t="s">
        <v>180</v>
      </c>
      <c r="E189" s="3">
        <v>24</v>
      </c>
      <c r="F189" s="1">
        <v>4229</v>
      </c>
      <c r="G189" s="1" t="s">
        <v>17</v>
      </c>
      <c r="H189" s="1" t="s">
        <v>116</v>
      </c>
      <c r="I189" s="1" t="s">
        <v>19</v>
      </c>
      <c r="J189" s="1" t="s">
        <v>365</v>
      </c>
      <c r="K189" s="1" t="s">
        <v>357</v>
      </c>
      <c r="L189" s="1" t="s">
        <v>358</v>
      </c>
      <c r="M189" s="5">
        <v>1000</v>
      </c>
      <c r="N189" s="2" t="s">
        <v>28</v>
      </c>
      <c r="O189" s="2" t="s">
        <v>3190</v>
      </c>
    </row>
    <row r="190" spans="1:15" x14ac:dyDescent="0.3">
      <c r="A190" s="1" t="s">
        <v>15</v>
      </c>
      <c r="B190" s="4">
        <f t="shared" si="4"/>
        <v>1000</v>
      </c>
      <c r="C190" s="4">
        <f t="shared" si="5"/>
        <v>150800</v>
      </c>
      <c r="D190" s="4" t="s">
        <v>180</v>
      </c>
      <c r="E190" s="3">
        <v>24</v>
      </c>
      <c r="F190" s="1">
        <v>4284</v>
      </c>
      <c r="G190" s="1" t="s">
        <v>17</v>
      </c>
      <c r="H190" s="1" t="s">
        <v>327</v>
      </c>
      <c r="I190" s="1" t="s">
        <v>19</v>
      </c>
      <c r="J190" s="1" t="s">
        <v>366</v>
      </c>
      <c r="K190" s="1" t="s">
        <v>362</v>
      </c>
      <c r="L190" s="1" t="s">
        <v>363</v>
      </c>
      <c r="M190" s="5">
        <v>1000</v>
      </c>
      <c r="N190" s="2" t="s">
        <v>28</v>
      </c>
      <c r="O190" s="2" t="s">
        <v>3190</v>
      </c>
    </row>
    <row r="191" spans="1:15" x14ac:dyDescent="0.3">
      <c r="A191" s="1" t="s">
        <v>15</v>
      </c>
      <c r="B191" s="4">
        <f t="shared" si="4"/>
        <v>1000</v>
      </c>
      <c r="C191" s="4">
        <f t="shared" si="5"/>
        <v>151800</v>
      </c>
      <c r="D191" s="4" t="s">
        <v>180</v>
      </c>
      <c r="E191" s="3">
        <v>24</v>
      </c>
      <c r="F191" s="1">
        <v>4299</v>
      </c>
      <c r="G191" s="1" t="s">
        <v>17</v>
      </c>
      <c r="H191" s="1" t="s">
        <v>367</v>
      </c>
      <c r="I191" s="1" t="s">
        <v>19</v>
      </c>
      <c r="J191" s="1" t="s">
        <v>368</v>
      </c>
      <c r="K191" s="1" t="s">
        <v>369</v>
      </c>
      <c r="L191" s="1" t="s">
        <v>370</v>
      </c>
      <c r="M191" s="5">
        <v>1000</v>
      </c>
      <c r="N191" s="2" t="s">
        <v>28</v>
      </c>
      <c r="O191" s="2" t="s">
        <v>3190</v>
      </c>
    </row>
    <row r="192" spans="1:15" x14ac:dyDescent="0.3">
      <c r="A192" s="1" t="s">
        <v>15</v>
      </c>
      <c r="B192" s="4">
        <f t="shared" si="4"/>
        <v>1000</v>
      </c>
      <c r="C192" s="4">
        <f t="shared" si="5"/>
        <v>152800</v>
      </c>
      <c r="D192" s="4" t="s">
        <v>180</v>
      </c>
      <c r="E192" s="3">
        <v>24</v>
      </c>
      <c r="F192" s="1">
        <v>4315</v>
      </c>
      <c r="G192" s="1" t="s">
        <v>17</v>
      </c>
      <c r="H192" s="1" t="s">
        <v>347</v>
      </c>
      <c r="I192" s="1" t="s">
        <v>19</v>
      </c>
      <c r="J192" s="1" t="s">
        <v>365</v>
      </c>
      <c r="K192" s="1" t="s">
        <v>357</v>
      </c>
      <c r="L192" s="1" t="s">
        <v>358</v>
      </c>
      <c r="M192" s="5">
        <v>1000</v>
      </c>
      <c r="N192" s="2" t="s">
        <v>28</v>
      </c>
      <c r="O192" s="2" t="s">
        <v>3190</v>
      </c>
    </row>
    <row r="193" spans="1:15" x14ac:dyDescent="0.3">
      <c r="A193" s="1" t="s">
        <v>15</v>
      </c>
      <c r="B193" s="4">
        <f t="shared" si="4"/>
        <v>1000</v>
      </c>
      <c r="C193" s="4">
        <f t="shared" si="5"/>
        <v>153800</v>
      </c>
      <c r="D193" s="4" t="s">
        <v>180</v>
      </c>
      <c r="E193" s="3">
        <v>24</v>
      </c>
      <c r="F193" s="1">
        <v>4386</v>
      </c>
      <c r="G193" s="1" t="s">
        <v>17</v>
      </c>
      <c r="H193" s="1" t="s">
        <v>275</v>
      </c>
      <c r="I193" s="1" t="s">
        <v>19</v>
      </c>
      <c r="J193" s="1" t="s">
        <v>365</v>
      </c>
      <c r="K193" s="1" t="s">
        <v>357</v>
      </c>
      <c r="L193" s="1" t="s">
        <v>358</v>
      </c>
      <c r="M193" s="5">
        <v>1000</v>
      </c>
      <c r="N193" s="2" t="s">
        <v>28</v>
      </c>
      <c r="O193" s="2" t="s">
        <v>3190</v>
      </c>
    </row>
    <row r="194" spans="1:15" x14ac:dyDescent="0.3">
      <c r="A194" s="1" t="s">
        <v>15</v>
      </c>
      <c r="B194" s="4">
        <f t="shared" ref="B194:B257" si="6">+M194</f>
        <v>1000</v>
      </c>
      <c r="C194" s="4">
        <f t="shared" si="5"/>
        <v>154800</v>
      </c>
      <c r="D194" s="4" t="s">
        <v>180</v>
      </c>
      <c r="E194" s="3">
        <v>24</v>
      </c>
      <c r="F194" s="1">
        <v>4387</v>
      </c>
      <c r="G194" s="1" t="s">
        <v>17</v>
      </c>
      <c r="H194" s="1" t="s">
        <v>275</v>
      </c>
      <c r="I194" s="1" t="s">
        <v>19</v>
      </c>
      <c r="J194" s="1" t="s">
        <v>371</v>
      </c>
      <c r="K194" s="1" t="s">
        <v>372</v>
      </c>
      <c r="L194" s="1" t="s">
        <v>373</v>
      </c>
      <c r="M194" s="5">
        <v>1000</v>
      </c>
      <c r="N194" s="2" t="s">
        <v>28</v>
      </c>
      <c r="O194" s="2" t="s">
        <v>3190</v>
      </c>
    </row>
    <row r="195" spans="1:15" x14ac:dyDescent="0.3">
      <c r="A195" s="1" t="s">
        <v>15</v>
      </c>
      <c r="B195" s="4">
        <f t="shared" si="6"/>
        <v>1000</v>
      </c>
      <c r="C195" s="4">
        <f t="shared" ref="C195:C257" si="7">+C194+B195</f>
        <v>155800</v>
      </c>
      <c r="D195" s="4" t="s">
        <v>180</v>
      </c>
      <c r="E195" s="3">
        <v>24</v>
      </c>
      <c r="F195" s="1">
        <v>4506</v>
      </c>
      <c r="G195" s="1" t="s">
        <v>17</v>
      </c>
      <c r="H195" s="1" t="s">
        <v>320</v>
      </c>
      <c r="I195" s="1" t="s">
        <v>19</v>
      </c>
      <c r="J195" s="1" t="s">
        <v>365</v>
      </c>
      <c r="K195" s="1" t="s">
        <v>357</v>
      </c>
      <c r="L195" s="1" t="s">
        <v>374</v>
      </c>
      <c r="M195" s="5">
        <v>1000</v>
      </c>
      <c r="N195" s="2" t="s">
        <v>28</v>
      </c>
      <c r="O195" s="2" t="s">
        <v>3190</v>
      </c>
    </row>
    <row r="196" spans="1:15" x14ac:dyDescent="0.3">
      <c r="A196" s="1" t="s">
        <v>15</v>
      </c>
      <c r="B196" s="4">
        <f t="shared" si="6"/>
        <v>22900</v>
      </c>
      <c r="C196" s="4">
        <f t="shared" si="7"/>
        <v>178700</v>
      </c>
      <c r="D196" s="4" t="s">
        <v>375</v>
      </c>
      <c r="E196" s="3">
        <v>24</v>
      </c>
      <c r="F196" s="1">
        <v>3805</v>
      </c>
      <c r="G196" s="1" t="s">
        <v>17</v>
      </c>
      <c r="H196" s="1" t="s">
        <v>376</v>
      </c>
      <c r="I196" s="1" t="s">
        <v>19</v>
      </c>
      <c r="J196" s="1" t="s">
        <v>377</v>
      </c>
      <c r="K196" s="1" t="s">
        <v>378</v>
      </c>
      <c r="L196" s="1" t="s">
        <v>379</v>
      </c>
      <c r="M196" s="5">
        <v>22900</v>
      </c>
      <c r="N196" s="2" t="s">
        <v>23</v>
      </c>
      <c r="O196" s="2" t="s">
        <v>3190</v>
      </c>
    </row>
    <row r="197" spans="1:15" x14ac:dyDescent="0.3">
      <c r="A197" s="1" t="s">
        <v>15</v>
      </c>
      <c r="B197" s="4">
        <f t="shared" si="6"/>
        <v>1000</v>
      </c>
      <c r="C197" s="4">
        <f t="shared" si="7"/>
        <v>179700</v>
      </c>
      <c r="D197" s="4" t="s">
        <v>375</v>
      </c>
      <c r="E197" s="3">
        <v>24</v>
      </c>
      <c r="F197" s="1">
        <v>3922</v>
      </c>
      <c r="G197" s="1" t="s">
        <v>17</v>
      </c>
      <c r="H197" s="1" t="s">
        <v>48</v>
      </c>
      <c r="I197" s="1" t="s">
        <v>19</v>
      </c>
      <c r="J197" s="1" t="s">
        <v>380</v>
      </c>
      <c r="K197" s="1" t="s">
        <v>381</v>
      </c>
      <c r="L197" s="1" t="s">
        <v>382</v>
      </c>
      <c r="M197" s="5">
        <v>1000</v>
      </c>
      <c r="N197" s="2" t="s">
        <v>130</v>
      </c>
      <c r="O197" s="2" t="s">
        <v>3190</v>
      </c>
    </row>
    <row r="198" spans="1:15" x14ac:dyDescent="0.3">
      <c r="A198" s="1" t="s">
        <v>15</v>
      </c>
      <c r="B198" s="4">
        <f t="shared" si="6"/>
        <v>2500</v>
      </c>
      <c r="C198" s="4">
        <f t="shared" si="7"/>
        <v>182200</v>
      </c>
      <c r="D198" s="4" t="s">
        <v>16</v>
      </c>
      <c r="E198" s="3">
        <v>25</v>
      </c>
      <c r="F198" s="1">
        <v>4170</v>
      </c>
      <c r="G198" s="1" t="s">
        <v>17</v>
      </c>
      <c r="H198" s="1" t="s">
        <v>94</v>
      </c>
      <c r="I198" s="1" t="s">
        <v>19</v>
      </c>
      <c r="J198" s="1" t="s">
        <v>383</v>
      </c>
      <c r="K198" s="1" t="s">
        <v>384</v>
      </c>
      <c r="L198" s="1" t="s">
        <v>385</v>
      </c>
      <c r="M198" s="5">
        <v>2500</v>
      </c>
      <c r="N198" s="2" t="s">
        <v>23</v>
      </c>
      <c r="O198" s="2" t="s">
        <v>3190</v>
      </c>
    </row>
    <row r="199" spans="1:15" x14ac:dyDescent="0.3">
      <c r="A199" s="1" t="s">
        <v>15</v>
      </c>
      <c r="B199" s="4">
        <f t="shared" si="6"/>
        <v>100</v>
      </c>
      <c r="C199" s="4">
        <f t="shared" si="7"/>
        <v>182300</v>
      </c>
      <c r="D199" s="4" t="s">
        <v>16</v>
      </c>
      <c r="E199" s="3">
        <v>25</v>
      </c>
      <c r="F199" s="1">
        <v>4260</v>
      </c>
      <c r="G199" s="1" t="s">
        <v>17</v>
      </c>
      <c r="H199" s="1" t="s">
        <v>386</v>
      </c>
      <c r="I199" s="1" t="s">
        <v>19</v>
      </c>
      <c r="J199" s="1" t="s">
        <v>387</v>
      </c>
      <c r="K199" s="1" t="s">
        <v>39</v>
      </c>
      <c r="L199" s="1" t="s">
        <v>388</v>
      </c>
      <c r="M199" s="5">
        <v>100</v>
      </c>
      <c r="N199" s="2" t="s">
        <v>240</v>
      </c>
      <c r="O199" s="2" t="s">
        <v>3190</v>
      </c>
    </row>
    <row r="200" spans="1:15" x14ac:dyDescent="0.3">
      <c r="A200" s="1" t="s">
        <v>15</v>
      </c>
      <c r="B200" s="4">
        <f t="shared" si="6"/>
        <v>5000</v>
      </c>
      <c r="C200" s="4">
        <f t="shared" si="7"/>
        <v>187300</v>
      </c>
      <c r="D200" s="4" t="s">
        <v>16</v>
      </c>
      <c r="E200" s="3">
        <v>25</v>
      </c>
      <c r="F200" s="1">
        <v>4286</v>
      </c>
      <c r="G200" s="1" t="s">
        <v>17</v>
      </c>
      <c r="H200" s="1" t="s">
        <v>327</v>
      </c>
      <c r="I200" s="1" t="s">
        <v>19</v>
      </c>
      <c r="J200" s="1" t="s">
        <v>389</v>
      </c>
      <c r="K200" s="1" t="s">
        <v>384</v>
      </c>
      <c r="L200" s="1" t="s">
        <v>390</v>
      </c>
      <c r="M200" s="5">
        <v>5000</v>
      </c>
      <c r="N200" s="2" t="s">
        <v>23</v>
      </c>
      <c r="O200" s="2" t="s">
        <v>3190</v>
      </c>
    </row>
    <row r="201" spans="1:15" x14ac:dyDescent="0.3">
      <c r="A201" s="1" t="s">
        <v>15</v>
      </c>
      <c r="B201" s="4">
        <f t="shared" si="6"/>
        <v>1000</v>
      </c>
      <c r="C201" s="4">
        <f t="shared" si="7"/>
        <v>188300</v>
      </c>
      <c r="D201" s="4" t="s">
        <v>16</v>
      </c>
      <c r="E201" s="3">
        <v>25</v>
      </c>
      <c r="F201" s="1">
        <v>4316</v>
      </c>
      <c r="G201" s="1" t="s">
        <v>17</v>
      </c>
      <c r="H201" s="1" t="s">
        <v>391</v>
      </c>
      <c r="I201" s="1" t="s">
        <v>19</v>
      </c>
      <c r="J201" s="1" t="s">
        <v>392</v>
      </c>
      <c r="K201" s="1" t="s">
        <v>384</v>
      </c>
      <c r="L201" s="1" t="s">
        <v>393</v>
      </c>
      <c r="M201" s="5">
        <v>1000</v>
      </c>
      <c r="N201" s="2" t="s">
        <v>23</v>
      </c>
      <c r="O201" s="2" t="s">
        <v>3190</v>
      </c>
    </row>
    <row r="202" spans="1:15" x14ac:dyDescent="0.3">
      <c r="A202" s="1" t="s">
        <v>15</v>
      </c>
      <c r="B202" s="4">
        <f t="shared" si="6"/>
        <v>1000</v>
      </c>
      <c r="C202" s="4">
        <f t="shared" si="7"/>
        <v>189300</v>
      </c>
      <c r="D202" s="4" t="s">
        <v>16</v>
      </c>
      <c r="E202" s="3">
        <v>25</v>
      </c>
      <c r="F202" s="1">
        <v>4404</v>
      </c>
      <c r="G202" s="1" t="s">
        <v>17</v>
      </c>
      <c r="H202" s="1" t="s">
        <v>176</v>
      </c>
      <c r="I202" s="1" t="s">
        <v>19</v>
      </c>
      <c r="J202" s="1" t="s">
        <v>394</v>
      </c>
      <c r="K202" s="1" t="s">
        <v>395</v>
      </c>
      <c r="L202" s="1" t="s">
        <v>396</v>
      </c>
      <c r="M202" s="5">
        <v>1000</v>
      </c>
      <c r="N202" s="2" t="s">
        <v>23</v>
      </c>
      <c r="O202" s="2" t="s">
        <v>3190</v>
      </c>
    </row>
    <row r="203" spans="1:15" x14ac:dyDescent="0.3">
      <c r="A203" s="1" t="s">
        <v>15</v>
      </c>
      <c r="B203" s="4">
        <f t="shared" si="6"/>
        <v>1000</v>
      </c>
      <c r="C203" s="4">
        <f t="shared" si="7"/>
        <v>190300</v>
      </c>
      <c r="D203" s="4" t="s">
        <v>16</v>
      </c>
      <c r="E203" s="3">
        <v>25</v>
      </c>
      <c r="F203" s="1">
        <v>3684</v>
      </c>
      <c r="G203" s="1" t="s">
        <v>17</v>
      </c>
      <c r="H203" s="1" t="s">
        <v>397</v>
      </c>
      <c r="I203" s="1" t="s">
        <v>19</v>
      </c>
      <c r="J203" s="1" t="s">
        <v>398</v>
      </c>
      <c r="K203" s="1" t="s">
        <v>399</v>
      </c>
      <c r="L203" s="1" t="s">
        <v>400</v>
      </c>
      <c r="M203" s="5">
        <v>1000</v>
      </c>
      <c r="N203" s="2" t="s">
        <v>28</v>
      </c>
      <c r="O203" s="2" t="s">
        <v>3190</v>
      </c>
    </row>
    <row r="204" spans="1:15" x14ac:dyDescent="0.3">
      <c r="A204" s="1" t="s">
        <v>15</v>
      </c>
      <c r="B204" s="4">
        <f t="shared" si="6"/>
        <v>4000</v>
      </c>
      <c r="C204" s="4">
        <f t="shared" si="7"/>
        <v>194300</v>
      </c>
      <c r="D204" s="4" t="s">
        <v>16</v>
      </c>
      <c r="E204" s="3">
        <v>25</v>
      </c>
      <c r="F204" s="1">
        <v>3815</v>
      </c>
      <c r="G204" s="1" t="s">
        <v>17</v>
      </c>
      <c r="H204" s="1" t="s">
        <v>401</v>
      </c>
      <c r="I204" s="1" t="s">
        <v>19</v>
      </c>
      <c r="J204" s="1" t="s">
        <v>402</v>
      </c>
      <c r="K204" s="1" t="s">
        <v>403</v>
      </c>
      <c r="L204" s="1" t="s">
        <v>404</v>
      </c>
      <c r="M204" s="5">
        <v>4000</v>
      </c>
      <c r="N204" s="2" t="s">
        <v>405</v>
      </c>
      <c r="O204" s="2" t="s">
        <v>3190</v>
      </c>
    </row>
    <row r="205" spans="1:15" x14ac:dyDescent="0.3">
      <c r="A205" s="1" t="s">
        <v>15</v>
      </c>
      <c r="B205" s="4">
        <f t="shared" si="6"/>
        <v>1000</v>
      </c>
      <c r="C205" s="4">
        <f t="shared" si="7"/>
        <v>195300</v>
      </c>
      <c r="D205" s="4" t="s">
        <v>16</v>
      </c>
      <c r="E205" s="3">
        <v>25</v>
      </c>
      <c r="F205" s="1">
        <v>3917</v>
      </c>
      <c r="G205" s="1" t="s">
        <v>17</v>
      </c>
      <c r="H205" s="1" t="s">
        <v>406</v>
      </c>
      <c r="I205" s="1" t="s">
        <v>19</v>
      </c>
      <c r="J205" s="1" t="s">
        <v>398</v>
      </c>
      <c r="K205" s="1" t="s">
        <v>399</v>
      </c>
      <c r="L205" s="1" t="s">
        <v>400</v>
      </c>
      <c r="M205" s="5">
        <v>1000</v>
      </c>
      <c r="N205" s="2" t="s">
        <v>28</v>
      </c>
      <c r="O205" s="2" t="s">
        <v>3190</v>
      </c>
    </row>
    <row r="206" spans="1:15" x14ac:dyDescent="0.3">
      <c r="A206" s="1" t="s">
        <v>15</v>
      </c>
      <c r="B206" s="4">
        <f t="shared" si="6"/>
        <v>1000</v>
      </c>
      <c r="C206" s="4">
        <f t="shared" si="7"/>
        <v>196300</v>
      </c>
      <c r="D206" s="4" t="s">
        <v>16</v>
      </c>
      <c r="E206" s="3">
        <v>25</v>
      </c>
      <c r="F206" s="1">
        <v>3960</v>
      </c>
      <c r="G206" s="1" t="s">
        <v>17</v>
      </c>
      <c r="H206" s="1" t="s">
        <v>407</v>
      </c>
      <c r="I206" s="1" t="s">
        <v>19</v>
      </c>
      <c r="J206" s="1" t="s">
        <v>398</v>
      </c>
      <c r="K206" s="1" t="s">
        <v>399</v>
      </c>
      <c r="L206" s="1" t="s">
        <v>400</v>
      </c>
      <c r="M206" s="5">
        <v>1000</v>
      </c>
      <c r="N206" s="2" t="s">
        <v>28</v>
      </c>
      <c r="O206" s="2" t="s">
        <v>3190</v>
      </c>
    </row>
    <row r="207" spans="1:15" x14ac:dyDescent="0.3">
      <c r="A207" s="1" t="s">
        <v>15</v>
      </c>
      <c r="B207" s="4">
        <f t="shared" si="6"/>
        <v>1000</v>
      </c>
      <c r="C207" s="4">
        <f t="shared" si="7"/>
        <v>197300</v>
      </c>
      <c r="D207" s="4" t="s">
        <v>16</v>
      </c>
      <c r="E207" s="3">
        <v>25</v>
      </c>
      <c r="F207" s="1">
        <v>4132</v>
      </c>
      <c r="G207" s="1" t="s">
        <v>17</v>
      </c>
      <c r="H207" s="1" t="s">
        <v>406</v>
      </c>
      <c r="I207" s="1" t="s">
        <v>19</v>
      </c>
      <c r="J207" s="1" t="s">
        <v>398</v>
      </c>
      <c r="K207" s="1" t="s">
        <v>399</v>
      </c>
      <c r="L207" s="1" t="s">
        <v>400</v>
      </c>
      <c r="M207" s="5">
        <v>1000</v>
      </c>
      <c r="N207" s="2" t="s">
        <v>28</v>
      </c>
      <c r="O207" s="2" t="s">
        <v>3190</v>
      </c>
    </row>
    <row r="208" spans="1:15" x14ac:dyDescent="0.3">
      <c r="A208" s="1" t="s">
        <v>15</v>
      </c>
      <c r="B208" s="4">
        <f t="shared" si="6"/>
        <v>1000</v>
      </c>
      <c r="C208" s="4">
        <f t="shared" si="7"/>
        <v>198300</v>
      </c>
      <c r="D208" s="4" t="s">
        <v>16</v>
      </c>
      <c r="E208" s="3">
        <v>25</v>
      </c>
      <c r="F208" s="1">
        <v>4275</v>
      </c>
      <c r="G208" s="1" t="s">
        <v>17</v>
      </c>
      <c r="H208" s="1" t="s">
        <v>408</v>
      </c>
      <c r="I208" s="1" t="s">
        <v>19</v>
      </c>
      <c r="J208" s="1" t="s">
        <v>409</v>
      </c>
      <c r="K208" s="1" t="s">
        <v>410</v>
      </c>
      <c r="L208" s="1" t="s">
        <v>411</v>
      </c>
      <c r="M208" s="5">
        <v>1000</v>
      </c>
      <c r="N208" s="2" t="s">
        <v>405</v>
      </c>
      <c r="O208" s="2" t="s">
        <v>3190</v>
      </c>
    </row>
    <row r="209" spans="1:15" x14ac:dyDescent="0.3">
      <c r="A209" s="1" t="s">
        <v>15</v>
      </c>
      <c r="B209" s="4">
        <f t="shared" si="6"/>
        <v>1000</v>
      </c>
      <c r="C209" s="4">
        <f t="shared" si="7"/>
        <v>199300</v>
      </c>
      <c r="D209" s="4" t="s">
        <v>16</v>
      </c>
      <c r="E209" s="3">
        <v>25</v>
      </c>
      <c r="F209" s="1">
        <v>4437</v>
      </c>
      <c r="G209" s="1" t="s">
        <v>17</v>
      </c>
      <c r="H209" s="1" t="s">
        <v>123</v>
      </c>
      <c r="I209" s="1" t="s">
        <v>19</v>
      </c>
      <c r="J209" s="1" t="s">
        <v>412</v>
      </c>
      <c r="K209" s="1" t="s">
        <v>413</v>
      </c>
      <c r="L209" s="1" t="s">
        <v>414</v>
      </c>
      <c r="M209" s="5">
        <v>1000</v>
      </c>
      <c r="N209" s="2" t="s">
        <v>405</v>
      </c>
      <c r="O209" s="2" t="s">
        <v>3190</v>
      </c>
    </row>
    <row r="210" spans="1:15" x14ac:dyDescent="0.3">
      <c r="A210" s="1" t="s">
        <v>15</v>
      </c>
      <c r="B210" s="4">
        <f t="shared" si="6"/>
        <v>100</v>
      </c>
      <c r="C210" s="4">
        <f t="shared" si="7"/>
        <v>199400</v>
      </c>
      <c r="D210" s="4" t="s">
        <v>16</v>
      </c>
      <c r="E210" s="3">
        <v>25</v>
      </c>
      <c r="F210" s="1">
        <v>3096</v>
      </c>
      <c r="G210" s="1" t="s">
        <v>17</v>
      </c>
      <c r="H210" s="1" t="s">
        <v>209</v>
      </c>
      <c r="I210" s="1" t="s">
        <v>19</v>
      </c>
      <c r="J210" s="1" t="s">
        <v>415</v>
      </c>
      <c r="K210" s="1" t="s">
        <v>39</v>
      </c>
      <c r="L210" s="1" t="s">
        <v>416</v>
      </c>
      <c r="M210" s="5">
        <v>100</v>
      </c>
      <c r="N210" s="2" t="s">
        <v>41</v>
      </c>
      <c r="O210" s="2" t="s">
        <v>3190</v>
      </c>
    </row>
    <row r="211" spans="1:15" x14ac:dyDescent="0.3">
      <c r="A211" s="1" t="s">
        <v>15</v>
      </c>
      <c r="B211" s="4">
        <f t="shared" si="6"/>
        <v>3000</v>
      </c>
      <c r="C211" s="4">
        <f t="shared" si="7"/>
        <v>202400</v>
      </c>
      <c r="D211" s="4" t="s">
        <v>16</v>
      </c>
      <c r="E211" s="3">
        <v>25</v>
      </c>
      <c r="F211" s="1">
        <v>3126</v>
      </c>
      <c r="G211" s="1" t="s">
        <v>17</v>
      </c>
      <c r="H211" s="1" t="s">
        <v>417</v>
      </c>
      <c r="I211" s="1" t="s">
        <v>19</v>
      </c>
      <c r="J211" s="1" t="s">
        <v>418</v>
      </c>
      <c r="K211" s="1" t="s">
        <v>39</v>
      </c>
      <c r="L211" s="1" t="s">
        <v>419</v>
      </c>
      <c r="M211" s="5">
        <v>3000</v>
      </c>
      <c r="N211" s="2" t="s">
        <v>41</v>
      </c>
      <c r="O211" s="2" t="s">
        <v>3190</v>
      </c>
    </row>
    <row r="212" spans="1:15" x14ac:dyDescent="0.3">
      <c r="A212" s="1" t="s">
        <v>15</v>
      </c>
      <c r="B212" s="4">
        <f t="shared" si="6"/>
        <v>3000</v>
      </c>
      <c r="C212" s="4">
        <f t="shared" si="7"/>
        <v>205400</v>
      </c>
      <c r="D212" s="4" t="s">
        <v>16</v>
      </c>
      <c r="E212" s="3">
        <v>25</v>
      </c>
      <c r="F212" s="1">
        <v>3140</v>
      </c>
      <c r="G212" s="1" t="s">
        <v>17</v>
      </c>
      <c r="H212" s="1" t="s">
        <v>420</v>
      </c>
      <c r="I212" s="1" t="s">
        <v>19</v>
      </c>
      <c r="J212" s="1" t="s">
        <v>418</v>
      </c>
      <c r="K212" s="1" t="s">
        <v>39</v>
      </c>
      <c r="L212" s="1" t="s">
        <v>421</v>
      </c>
      <c r="M212" s="5">
        <v>3000</v>
      </c>
      <c r="N212" s="2" t="s">
        <v>41</v>
      </c>
      <c r="O212" s="2" t="s">
        <v>3190</v>
      </c>
    </row>
    <row r="213" spans="1:15" x14ac:dyDescent="0.3">
      <c r="A213" s="1" t="s">
        <v>15</v>
      </c>
      <c r="B213" s="4">
        <f t="shared" si="6"/>
        <v>1000</v>
      </c>
      <c r="C213" s="4">
        <f t="shared" si="7"/>
        <v>206400</v>
      </c>
      <c r="D213" s="4" t="s">
        <v>16</v>
      </c>
      <c r="E213" s="3">
        <v>25</v>
      </c>
      <c r="F213" s="1">
        <v>3143</v>
      </c>
      <c r="G213" s="1" t="s">
        <v>17</v>
      </c>
      <c r="H213" s="1" t="s">
        <v>422</v>
      </c>
      <c r="I213" s="1" t="s">
        <v>19</v>
      </c>
      <c r="J213" s="1" t="s">
        <v>423</v>
      </c>
      <c r="K213" s="1" t="s">
        <v>403</v>
      </c>
      <c r="L213" s="1" t="s">
        <v>424</v>
      </c>
      <c r="M213" s="5">
        <v>1000</v>
      </c>
      <c r="N213" s="2" t="s">
        <v>248</v>
      </c>
      <c r="O213" s="2" t="s">
        <v>3190</v>
      </c>
    </row>
    <row r="214" spans="1:15" x14ac:dyDescent="0.3">
      <c r="A214" s="1" t="s">
        <v>15</v>
      </c>
      <c r="B214" s="4">
        <f t="shared" si="6"/>
        <v>1000</v>
      </c>
      <c r="C214" s="4">
        <f t="shared" si="7"/>
        <v>207400</v>
      </c>
      <c r="D214" s="4" t="s">
        <v>16</v>
      </c>
      <c r="E214" s="3">
        <v>25</v>
      </c>
      <c r="F214" s="1">
        <v>3375</v>
      </c>
      <c r="G214" s="1" t="s">
        <v>17</v>
      </c>
      <c r="H214" s="1" t="s">
        <v>425</v>
      </c>
      <c r="I214" s="1" t="s">
        <v>19</v>
      </c>
      <c r="J214" s="1" t="s">
        <v>426</v>
      </c>
      <c r="K214" s="1" t="s">
        <v>403</v>
      </c>
      <c r="L214" s="1" t="s">
        <v>424</v>
      </c>
      <c r="M214" s="5">
        <v>1000</v>
      </c>
      <c r="N214" s="2" t="s">
        <v>248</v>
      </c>
      <c r="O214" s="2" t="s">
        <v>3190</v>
      </c>
    </row>
    <row r="215" spans="1:15" x14ac:dyDescent="0.3">
      <c r="A215" s="1" t="s">
        <v>15</v>
      </c>
      <c r="B215" s="4">
        <f t="shared" si="6"/>
        <v>100</v>
      </c>
      <c r="C215" s="4">
        <f t="shared" si="7"/>
        <v>207500</v>
      </c>
      <c r="D215" s="4" t="s">
        <v>16</v>
      </c>
      <c r="E215" s="3">
        <v>25</v>
      </c>
      <c r="F215" s="1">
        <v>3402</v>
      </c>
      <c r="G215" s="1" t="s">
        <v>17</v>
      </c>
      <c r="H215" s="1" t="s">
        <v>427</v>
      </c>
      <c r="I215" s="1" t="s">
        <v>19</v>
      </c>
      <c r="J215" s="1" t="s">
        <v>428</v>
      </c>
      <c r="K215" s="1" t="s">
        <v>39</v>
      </c>
      <c r="L215" s="1" t="s">
        <v>429</v>
      </c>
      <c r="M215" s="5">
        <v>100</v>
      </c>
      <c r="N215" s="2" t="s">
        <v>41</v>
      </c>
      <c r="O215" s="2" t="s">
        <v>3190</v>
      </c>
    </row>
    <row r="216" spans="1:15" x14ac:dyDescent="0.3">
      <c r="A216" s="1" t="s">
        <v>15</v>
      </c>
      <c r="B216" s="4">
        <f t="shared" si="6"/>
        <v>100</v>
      </c>
      <c r="C216" s="4">
        <f t="shared" si="7"/>
        <v>207600</v>
      </c>
      <c r="D216" s="4" t="s">
        <v>16</v>
      </c>
      <c r="E216" s="3">
        <v>25</v>
      </c>
      <c r="F216" s="1">
        <v>3729</v>
      </c>
      <c r="G216" s="1" t="s">
        <v>17</v>
      </c>
      <c r="H216" s="1" t="s">
        <v>430</v>
      </c>
      <c r="I216" s="1" t="s">
        <v>19</v>
      </c>
      <c r="J216" s="1" t="s">
        <v>431</v>
      </c>
      <c r="K216" s="1" t="s">
        <v>39</v>
      </c>
      <c r="L216" s="1" t="s">
        <v>432</v>
      </c>
      <c r="M216" s="5">
        <v>100</v>
      </c>
      <c r="N216" s="2" t="s">
        <v>41</v>
      </c>
      <c r="O216" s="2" t="s">
        <v>3190</v>
      </c>
    </row>
    <row r="217" spans="1:15" x14ac:dyDescent="0.3">
      <c r="A217" s="1" t="s">
        <v>15</v>
      </c>
      <c r="B217" s="4">
        <f t="shared" si="6"/>
        <v>6000</v>
      </c>
      <c r="C217" s="4">
        <f t="shared" si="7"/>
        <v>213600</v>
      </c>
      <c r="D217" s="4" t="s">
        <v>16</v>
      </c>
      <c r="E217" s="3">
        <v>25</v>
      </c>
      <c r="F217" s="1">
        <v>3791</v>
      </c>
      <c r="G217" s="1" t="s">
        <v>17</v>
      </c>
      <c r="H217" s="1" t="s">
        <v>433</v>
      </c>
      <c r="I217" s="1" t="s">
        <v>19</v>
      </c>
      <c r="J217" s="1" t="s">
        <v>434</v>
      </c>
      <c r="K217" s="1" t="s">
        <v>39</v>
      </c>
      <c r="L217" s="1" t="s">
        <v>435</v>
      </c>
      <c r="M217" s="5">
        <v>6000</v>
      </c>
      <c r="N217" s="2" t="s">
        <v>41</v>
      </c>
      <c r="O217" s="2" t="s">
        <v>3190</v>
      </c>
    </row>
    <row r="218" spans="1:15" x14ac:dyDescent="0.3">
      <c r="A218" s="1" t="s">
        <v>15</v>
      </c>
      <c r="B218" s="4">
        <f t="shared" si="6"/>
        <v>2500</v>
      </c>
      <c r="C218" s="4">
        <f t="shared" si="7"/>
        <v>216100</v>
      </c>
      <c r="D218" s="4" t="s">
        <v>16</v>
      </c>
      <c r="E218" s="3">
        <v>25</v>
      </c>
      <c r="F218" s="1">
        <v>3910</v>
      </c>
      <c r="G218" s="1" t="s">
        <v>17</v>
      </c>
      <c r="H218" s="1" t="s">
        <v>176</v>
      </c>
      <c r="I218" s="1" t="s">
        <v>19</v>
      </c>
      <c r="J218" s="1" t="s">
        <v>436</v>
      </c>
      <c r="K218" s="1" t="s">
        <v>437</v>
      </c>
      <c r="L218" s="1" t="s">
        <v>438</v>
      </c>
      <c r="M218" s="5">
        <v>2500</v>
      </c>
      <c r="N218" s="2" t="s">
        <v>41</v>
      </c>
      <c r="O218" s="2" t="s">
        <v>3190</v>
      </c>
    </row>
    <row r="219" spans="1:15" x14ac:dyDescent="0.3">
      <c r="A219" s="1" t="s">
        <v>15</v>
      </c>
      <c r="B219" s="4">
        <f t="shared" si="6"/>
        <v>2500</v>
      </c>
      <c r="C219" s="4">
        <f t="shared" si="7"/>
        <v>218600</v>
      </c>
      <c r="D219" s="4" t="s">
        <v>16</v>
      </c>
      <c r="E219" s="3">
        <v>25</v>
      </c>
      <c r="F219" s="1">
        <v>3920</v>
      </c>
      <c r="G219" s="1" t="s">
        <v>17</v>
      </c>
      <c r="H219" s="1" t="s">
        <v>439</v>
      </c>
      <c r="I219" s="1" t="s">
        <v>19</v>
      </c>
      <c r="J219" s="1" t="s">
        <v>440</v>
      </c>
      <c r="K219" s="1" t="s">
        <v>441</v>
      </c>
      <c r="L219" s="1" t="s">
        <v>442</v>
      </c>
      <c r="M219" s="5">
        <v>2500</v>
      </c>
      <c r="N219" s="2" t="s">
        <v>41</v>
      </c>
      <c r="O219" s="2" t="s">
        <v>3190</v>
      </c>
    </row>
    <row r="220" spans="1:15" x14ac:dyDescent="0.3">
      <c r="A220" s="1" t="s">
        <v>15</v>
      </c>
      <c r="B220" s="4">
        <f t="shared" si="6"/>
        <v>2500</v>
      </c>
      <c r="C220" s="4">
        <f t="shared" si="7"/>
        <v>221100</v>
      </c>
      <c r="D220" s="4" t="s">
        <v>16</v>
      </c>
      <c r="E220" s="3">
        <v>25</v>
      </c>
      <c r="F220" s="1">
        <v>3934</v>
      </c>
      <c r="G220" s="1" t="s">
        <v>17</v>
      </c>
      <c r="H220" s="1" t="s">
        <v>443</v>
      </c>
      <c r="I220" s="1" t="s">
        <v>19</v>
      </c>
      <c r="J220" s="1" t="s">
        <v>444</v>
      </c>
      <c r="K220" s="1" t="s">
        <v>437</v>
      </c>
      <c r="L220" s="1" t="s">
        <v>438</v>
      </c>
      <c r="M220" s="5">
        <v>2500</v>
      </c>
      <c r="N220" s="2" t="s">
        <v>41</v>
      </c>
      <c r="O220" s="2" t="s">
        <v>3190</v>
      </c>
    </row>
    <row r="221" spans="1:15" x14ac:dyDescent="0.3">
      <c r="A221" s="1" t="s">
        <v>15</v>
      </c>
      <c r="B221" s="4">
        <f t="shared" si="6"/>
        <v>500</v>
      </c>
      <c r="C221" s="4">
        <f t="shared" si="7"/>
        <v>221600</v>
      </c>
      <c r="D221" s="4" t="s">
        <v>16</v>
      </c>
      <c r="E221" s="3">
        <v>25</v>
      </c>
      <c r="F221" s="1">
        <v>3944</v>
      </c>
      <c r="G221" s="1" t="s">
        <v>17</v>
      </c>
      <c r="H221" s="1" t="s">
        <v>445</v>
      </c>
      <c r="I221" s="1" t="s">
        <v>19</v>
      </c>
      <c r="J221" s="1" t="s">
        <v>446</v>
      </c>
      <c r="K221" s="1" t="s">
        <v>39</v>
      </c>
      <c r="L221" s="1" t="s">
        <v>447</v>
      </c>
      <c r="M221" s="5">
        <v>500</v>
      </c>
      <c r="N221" s="2" t="s">
        <v>41</v>
      </c>
      <c r="O221" s="2" t="s">
        <v>3190</v>
      </c>
    </row>
    <row r="222" spans="1:15" x14ac:dyDescent="0.3">
      <c r="A222" s="1" t="s">
        <v>15</v>
      </c>
      <c r="B222" s="4">
        <f t="shared" si="6"/>
        <v>1000</v>
      </c>
      <c r="C222" s="4">
        <f t="shared" si="7"/>
        <v>222600</v>
      </c>
      <c r="D222" s="4" t="s">
        <v>16</v>
      </c>
      <c r="E222" s="3">
        <v>25</v>
      </c>
      <c r="F222" s="1">
        <v>3950</v>
      </c>
      <c r="G222" s="1" t="s">
        <v>17</v>
      </c>
      <c r="H222" s="1" t="s">
        <v>448</v>
      </c>
      <c r="I222" s="1" t="s">
        <v>19</v>
      </c>
      <c r="J222" s="1" t="s">
        <v>449</v>
      </c>
      <c r="K222" s="1" t="s">
        <v>441</v>
      </c>
      <c r="L222" s="1" t="s">
        <v>450</v>
      </c>
      <c r="M222" s="5">
        <v>1000</v>
      </c>
      <c r="N222" s="2" t="s">
        <v>41</v>
      </c>
      <c r="O222" s="2" t="s">
        <v>3190</v>
      </c>
    </row>
    <row r="223" spans="1:15" x14ac:dyDescent="0.3">
      <c r="A223" s="1" t="s">
        <v>15</v>
      </c>
      <c r="B223" s="4">
        <f t="shared" si="6"/>
        <v>3000</v>
      </c>
      <c r="C223" s="4">
        <f t="shared" si="7"/>
        <v>225600</v>
      </c>
      <c r="D223" s="4" t="s">
        <v>16</v>
      </c>
      <c r="E223" s="3">
        <v>25</v>
      </c>
      <c r="F223" s="1">
        <v>3980</v>
      </c>
      <c r="G223" s="1" t="s">
        <v>17</v>
      </c>
      <c r="H223" s="1" t="s">
        <v>51</v>
      </c>
      <c r="I223" s="1" t="s">
        <v>19</v>
      </c>
      <c r="J223" s="1" t="s">
        <v>451</v>
      </c>
      <c r="K223" s="1" t="s">
        <v>39</v>
      </c>
      <c r="L223" s="1" t="s">
        <v>452</v>
      </c>
      <c r="M223" s="5">
        <v>3000</v>
      </c>
      <c r="N223" s="2" t="s">
        <v>41</v>
      </c>
      <c r="O223" s="2" t="s">
        <v>3190</v>
      </c>
    </row>
    <row r="224" spans="1:15" x14ac:dyDescent="0.3">
      <c r="A224" s="1" t="s">
        <v>15</v>
      </c>
      <c r="B224" s="4">
        <f t="shared" si="6"/>
        <v>1000</v>
      </c>
      <c r="C224" s="4">
        <f t="shared" si="7"/>
        <v>226600</v>
      </c>
      <c r="D224" s="4" t="s">
        <v>16</v>
      </c>
      <c r="E224" s="3">
        <v>25</v>
      </c>
      <c r="F224" s="1">
        <v>4000</v>
      </c>
      <c r="G224" s="1" t="s">
        <v>17</v>
      </c>
      <c r="H224" s="1" t="s">
        <v>453</v>
      </c>
      <c r="I224" s="1" t="s">
        <v>19</v>
      </c>
      <c r="J224" s="1" t="s">
        <v>454</v>
      </c>
      <c r="K224" s="1" t="s">
        <v>441</v>
      </c>
      <c r="L224" s="1" t="s">
        <v>450</v>
      </c>
      <c r="M224" s="5">
        <v>1000</v>
      </c>
      <c r="N224" s="2" t="s">
        <v>41</v>
      </c>
      <c r="O224" s="2" t="s">
        <v>3190</v>
      </c>
    </row>
    <row r="225" spans="1:15" x14ac:dyDescent="0.3">
      <c r="A225" s="1" t="s">
        <v>15</v>
      </c>
      <c r="B225" s="4">
        <f t="shared" si="6"/>
        <v>100</v>
      </c>
      <c r="C225" s="4">
        <f t="shared" si="7"/>
        <v>226700</v>
      </c>
      <c r="D225" s="4" t="s">
        <v>16</v>
      </c>
      <c r="E225" s="3">
        <v>25</v>
      </c>
      <c r="F225" s="1">
        <v>4075</v>
      </c>
      <c r="G225" s="1" t="s">
        <v>17</v>
      </c>
      <c r="H225" s="1" t="s">
        <v>109</v>
      </c>
      <c r="I225" s="1" t="s">
        <v>19</v>
      </c>
      <c r="J225" s="1" t="s">
        <v>455</v>
      </c>
      <c r="K225" s="1" t="s">
        <v>39</v>
      </c>
      <c r="L225" s="1" t="s">
        <v>456</v>
      </c>
      <c r="M225" s="5">
        <v>100</v>
      </c>
      <c r="N225" s="2" t="s">
        <v>41</v>
      </c>
      <c r="O225" s="2" t="s">
        <v>3190</v>
      </c>
    </row>
    <row r="226" spans="1:15" x14ac:dyDescent="0.3">
      <c r="A226" s="1" t="s">
        <v>15</v>
      </c>
      <c r="B226" s="4">
        <f t="shared" si="6"/>
        <v>1000</v>
      </c>
      <c r="C226" s="4">
        <f t="shared" si="7"/>
        <v>227700</v>
      </c>
      <c r="D226" s="4" t="s">
        <v>16</v>
      </c>
      <c r="E226" s="3">
        <v>25</v>
      </c>
      <c r="F226" s="1">
        <v>4332</v>
      </c>
      <c r="G226" s="1" t="s">
        <v>17</v>
      </c>
      <c r="H226" s="1" t="s">
        <v>457</v>
      </c>
      <c r="I226" s="1" t="s">
        <v>19</v>
      </c>
      <c r="J226" s="1" t="s">
        <v>458</v>
      </c>
      <c r="K226" s="1" t="s">
        <v>441</v>
      </c>
      <c r="L226" s="1" t="s">
        <v>459</v>
      </c>
      <c r="M226" s="5">
        <v>1000</v>
      </c>
      <c r="N226" s="2" t="s">
        <v>41</v>
      </c>
      <c r="O226" s="2" t="s">
        <v>3190</v>
      </c>
    </row>
    <row r="227" spans="1:15" x14ac:dyDescent="0.3">
      <c r="A227" s="1" t="s">
        <v>15</v>
      </c>
      <c r="B227" s="4">
        <f t="shared" si="6"/>
        <v>1000</v>
      </c>
      <c r="C227" s="4">
        <f t="shared" si="7"/>
        <v>228700</v>
      </c>
      <c r="D227" s="4" t="s">
        <v>16</v>
      </c>
      <c r="E227" s="3">
        <v>25</v>
      </c>
      <c r="F227" s="1">
        <v>4353</v>
      </c>
      <c r="G227" s="1" t="s">
        <v>17</v>
      </c>
      <c r="H227" s="1" t="s">
        <v>460</v>
      </c>
      <c r="I227" s="1" t="s">
        <v>19</v>
      </c>
      <c r="J227" s="1" t="s">
        <v>461</v>
      </c>
      <c r="K227" s="1" t="s">
        <v>441</v>
      </c>
      <c r="L227" s="1" t="s">
        <v>462</v>
      </c>
      <c r="M227" s="5">
        <v>1000</v>
      </c>
      <c r="N227" s="2" t="s">
        <v>41</v>
      </c>
      <c r="O227" s="2" t="s">
        <v>3190</v>
      </c>
    </row>
    <row r="228" spans="1:15" x14ac:dyDescent="0.3">
      <c r="A228" s="1" t="s">
        <v>15</v>
      </c>
      <c r="B228" s="4">
        <f t="shared" si="6"/>
        <v>100</v>
      </c>
      <c r="C228" s="4">
        <f t="shared" si="7"/>
        <v>228800</v>
      </c>
      <c r="D228" s="4" t="s">
        <v>65</v>
      </c>
      <c r="E228" s="3">
        <v>25</v>
      </c>
      <c r="F228" s="1">
        <v>3116</v>
      </c>
      <c r="G228" s="1" t="s">
        <v>17</v>
      </c>
      <c r="H228" s="1" t="s">
        <v>422</v>
      </c>
      <c r="I228" s="1" t="s">
        <v>19</v>
      </c>
      <c r="J228" s="1" t="s">
        <v>112</v>
      </c>
      <c r="K228" s="1" t="s">
        <v>68</v>
      </c>
      <c r="L228" s="1" t="s">
        <v>86</v>
      </c>
      <c r="M228" s="5">
        <v>100</v>
      </c>
      <c r="N228" s="2" t="s">
        <v>28</v>
      </c>
      <c r="O228" s="2" t="s">
        <v>3190</v>
      </c>
    </row>
    <row r="229" spans="1:15" x14ac:dyDescent="0.3">
      <c r="A229" s="1" t="s">
        <v>15</v>
      </c>
      <c r="B229" s="4">
        <f t="shared" si="6"/>
        <v>500</v>
      </c>
      <c r="C229" s="4">
        <f t="shared" si="7"/>
        <v>229300</v>
      </c>
      <c r="D229" s="4" t="s">
        <v>65</v>
      </c>
      <c r="E229" s="3">
        <v>25</v>
      </c>
      <c r="F229" s="1">
        <v>3695</v>
      </c>
      <c r="G229" s="1" t="s">
        <v>17</v>
      </c>
      <c r="H229" s="1" t="s">
        <v>463</v>
      </c>
      <c r="I229" s="1" t="s">
        <v>19</v>
      </c>
      <c r="J229" s="1" t="s">
        <v>464</v>
      </c>
      <c r="K229" s="1" t="s">
        <v>68</v>
      </c>
      <c r="L229" s="1" t="s">
        <v>465</v>
      </c>
      <c r="M229" s="5">
        <v>500</v>
      </c>
      <c r="N229" s="2" t="s">
        <v>28</v>
      </c>
      <c r="O229" s="2" t="s">
        <v>3190</v>
      </c>
    </row>
    <row r="230" spans="1:15" x14ac:dyDescent="0.3">
      <c r="A230" s="1" t="s">
        <v>15</v>
      </c>
      <c r="B230" s="4">
        <f t="shared" si="6"/>
        <v>100</v>
      </c>
      <c r="C230" s="4">
        <f t="shared" si="7"/>
        <v>229400</v>
      </c>
      <c r="D230" s="4" t="s">
        <v>65</v>
      </c>
      <c r="E230" s="3">
        <v>25</v>
      </c>
      <c r="F230" s="1">
        <v>4329</v>
      </c>
      <c r="G230" s="1" t="s">
        <v>17</v>
      </c>
      <c r="H230" s="1" t="s">
        <v>109</v>
      </c>
      <c r="I230" s="1" t="s">
        <v>19</v>
      </c>
      <c r="J230" s="1" t="s">
        <v>466</v>
      </c>
      <c r="K230" s="1" t="s">
        <v>68</v>
      </c>
      <c r="L230" s="1" t="s">
        <v>467</v>
      </c>
      <c r="M230" s="5">
        <v>100</v>
      </c>
      <c r="N230" s="2" t="s">
        <v>28</v>
      </c>
      <c r="O230" s="2" t="s">
        <v>3190</v>
      </c>
    </row>
    <row r="231" spans="1:15" x14ac:dyDescent="0.3">
      <c r="A231" s="1" t="s">
        <v>15</v>
      </c>
      <c r="B231" s="4">
        <f t="shared" si="6"/>
        <v>200</v>
      </c>
      <c r="C231" s="4">
        <f t="shared" si="7"/>
        <v>229600</v>
      </c>
      <c r="D231" s="4" t="s">
        <v>65</v>
      </c>
      <c r="E231" s="3">
        <v>25</v>
      </c>
      <c r="F231" s="1">
        <v>4330</v>
      </c>
      <c r="G231" s="1" t="s">
        <v>17</v>
      </c>
      <c r="H231" s="1" t="s">
        <v>109</v>
      </c>
      <c r="I231" s="1" t="s">
        <v>19</v>
      </c>
      <c r="J231" s="1" t="s">
        <v>468</v>
      </c>
      <c r="K231" s="1" t="s">
        <v>68</v>
      </c>
      <c r="L231" s="1" t="s">
        <v>469</v>
      </c>
      <c r="M231" s="5">
        <v>200</v>
      </c>
      <c r="N231" s="2" t="s">
        <v>28</v>
      </c>
      <c r="O231" s="2" t="s">
        <v>3190</v>
      </c>
    </row>
    <row r="232" spans="1:15" x14ac:dyDescent="0.3">
      <c r="A232" s="1" t="s">
        <v>15</v>
      </c>
      <c r="B232" s="4">
        <f t="shared" si="6"/>
        <v>3000</v>
      </c>
      <c r="C232" s="4">
        <f t="shared" si="7"/>
        <v>232600</v>
      </c>
      <c r="D232" s="4" t="s">
        <v>470</v>
      </c>
      <c r="E232" s="3">
        <v>25</v>
      </c>
      <c r="F232" s="1">
        <v>3951</v>
      </c>
      <c r="G232" s="1" t="s">
        <v>17</v>
      </c>
      <c r="H232" s="1" t="s">
        <v>471</v>
      </c>
      <c r="I232" s="1" t="s">
        <v>19</v>
      </c>
      <c r="J232" s="1" t="s">
        <v>472</v>
      </c>
      <c r="K232" s="1" t="s">
        <v>473</v>
      </c>
      <c r="L232" s="1" t="s">
        <v>474</v>
      </c>
      <c r="M232" s="5">
        <v>3000</v>
      </c>
      <c r="N232" s="2" t="s">
        <v>41</v>
      </c>
      <c r="O232" s="2" t="s">
        <v>3190</v>
      </c>
    </row>
    <row r="233" spans="1:15" x14ac:dyDescent="0.3">
      <c r="A233" s="1" t="s">
        <v>15</v>
      </c>
      <c r="B233" s="4">
        <f t="shared" si="6"/>
        <v>0</v>
      </c>
      <c r="C233" s="4">
        <f t="shared" si="7"/>
        <v>232600</v>
      </c>
      <c r="D233" s="4" t="s">
        <v>470</v>
      </c>
      <c r="E233" s="3">
        <v>25</v>
      </c>
      <c r="F233" s="1">
        <v>4246</v>
      </c>
      <c r="G233" s="1" t="s">
        <v>17</v>
      </c>
      <c r="H233" s="1" t="s">
        <v>3194</v>
      </c>
      <c r="I233" s="1" t="s">
        <v>19</v>
      </c>
      <c r="J233" s="1" t="s">
        <v>472</v>
      </c>
      <c r="K233" s="1" t="s">
        <v>473</v>
      </c>
      <c r="L233" s="1" t="s">
        <v>3195</v>
      </c>
      <c r="M233" s="5">
        <v>0</v>
      </c>
      <c r="N233" s="2" t="s">
        <v>41</v>
      </c>
      <c r="O233" s="2" t="s">
        <v>3190</v>
      </c>
    </row>
    <row r="234" spans="1:15" x14ac:dyDescent="0.3">
      <c r="A234" s="1" t="s">
        <v>15</v>
      </c>
      <c r="B234" s="4">
        <f t="shared" si="6"/>
        <v>1000</v>
      </c>
      <c r="C234" s="4">
        <f t="shared" si="7"/>
        <v>233600</v>
      </c>
      <c r="D234" s="4" t="s">
        <v>180</v>
      </c>
      <c r="E234" s="3">
        <v>25</v>
      </c>
      <c r="F234" s="1">
        <v>4247</v>
      </c>
      <c r="G234" s="1" t="s">
        <v>17</v>
      </c>
      <c r="H234" s="1" t="s">
        <v>48</v>
      </c>
      <c r="I234" s="1" t="s">
        <v>19</v>
      </c>
      <c r="J234" s="1" t="s">
        <v>475</v>
      </c>
      <c r="K234" s="1" t="s">
        <v>187</v>
      </c>
      <c r="L234" s="1" t="s">
        <v>188</v>
      </c>
      <c r="M234" s="5">
        <v>1000</v>
      </c>
      <c r="N234" s="2" t="s">
        <v>130</v>
      </c>
      <c r="O234" s="2" t="s">
        <v>3190</v>
      </c>
    </row>
    <row r="235" spans="1:15" x14ac:dyDescent="0.3">
      <c r="A235" s="1" t="s">
        <v>15</v>
      </c>
      <c r="B235" s="4">
        <f t="shared" si="6"/>
        <v>1000</v>
      </c>
      <c r="C235" s="4">
        <f t="shared" si="7"/>
        <v>234600</v>
      </c>
      <c r="D235" s="4" t="s">
        <v>125</v>
      </c>
      <c r="E235" s="3">
        <v>25</v>
      </c>
      <c r="F235" s="1">
        <v>3067</v>
      </c>
      <c r="G235" s="1" t="s">
        <v>17</v>
      </c>
      <c r="H235" s="1" t="s">
        <v>199</v>
      </c>
      <c r="I235" s="1" t="s">
        <v>19</v>
      </c>
      <c r="J235" s="1" t="s">
        <v>476</v>
      </c>
      <c r="K235" s="1" t="s">
        <v>128</v>
      </c>
      <c r="L235" s="1" t="s">
        <v>477</v>
      </c>
      <c r="M235" s="5">
        <v>1000</v>
      </c>
      <c r="N235" s="2" t="s">
        <v>130</v>
      </c>
      <c r="O235" s="2" t="s">
        <v>3190</v>
      </c>
    </row>
    <row r="236" spans="1:15" x14ac:dyDescent="0.3">
      <c r="A236" s="1" t="s">
        <v>15</v>
      </c>
      <c r="B236" s="4">
        <f t="shared" si="6"/>
        <v>2000</v>
      </c>
      <c r="C236" s="4">
        <f t="shared" si="7"/>
        <v>236600</v>
      </c>
      <c r="D236" s="4" t="s">
        <v>125</v>
      </c>
      <c r="E236" s="3">
        <v>25</v>
      </c>
      <c r="F236" s="1">
        <v>4278</v>
      </c>
      <c r="G236" s="1" t="s">
        <v>17</v>
      </c>
      <c r="H236" s="1" t="s">
        <v>478</v>
      </c>
      <c r="I236" s="1" t="s">
        <v>19</v>
      </c>
      <c r="J236" s="1" t="s">
        <v>479</v>
      </c>
      <c r="K236" s="1" t="s">
        <v>480</v>
      </c>
      <c r="L236" s="1" t="s">
        <v>481</v>
      </c>
      <c r="M236" s="5">
        <v>2000</v>
      </c>
      <c r="N236" s="2" t="s">
        <v>28</v>
      </c>
      <c r="O236" s="2" t="s">
        <v>3190</v>
      </c>
    </row>
    <row r="237" spans="1:15" x14ac:dyDescent="0.3">
      <c r="A237" s="1" t="s">
        <v>15</v>
      </c>
      <c r="B237" s="4">
        <f t="shared" si="6"/>
        <v>2500</v>
      </c>
      <c r="C237" s="4">
        <f t="shared" si="7"/>
        <v>239100</v>
      </c>
      <c r="D237" s="4" t="s">
        <v>131</v>
      </c>
      <c r="E237" s="3">
        <v>25</v>
      </c>
      <c r="F237" s="1">
        <v>3141</v>
      </c>
      <c r="G237" s="1" t="s">
        <v>17</v>
      </c>
      <c r="H237" s="1" t="s">
        <v>211</v>
      </c>
      <c r="I237" s="1" t="s">
        <v>19</v>
      </c>
      <c r="J237" s="1" t="s">
        <v>482</v>
      </c>
      <c r="K237" s="1" t="s">
        <v>483</v>
      </c>
      <c r="L237" s="1" t="s">
        <v>484</v>
      </c>
      <c r="M237" s="5">
        <v>2500</v>
      </c>
      <c r="N237" s="2" t="s">
        <v>23</v>
      </c>
      <c r="O237" s="2" t="s">
        <v>3190</v>
      </c>
    </row>
    <row r="238" spans="1:15" x14ac:dyDescent="0.3">
      <c r="A238" s="1" t="s">
        <v>15</v>
      </c>
      <c r="B238" s="4">
        <f t="shared" si="6"/>
        <v>5000</v>
      </c>
      <c r="C238" s="4">
        <f t="shared" si="7"/>
        <v>244100</v>
      </c>
      <c r="D238" s="4" t="s">
        <v>131</v>
      </c>
      <c r="E238" s="3">
        <v>25</v>
      </c>
      <c r="F238" s="1">
        <v>3156</v>
      </c>
      <c r="G238" s="1" t="s">
        <v>17</v>
      </c>
      <c r="H238" s="1" t="s">
        <v>485</v>
      </c>
      <c r="I238" s="1" t="s">
        <v>19</v>
      </c>
      <c r="J238" s="1" t="s">
        <v>486</v>
      </c>
      <c r="K238" s="1" t="s">
        <v>487</v>
      </c>
      <c r="L238" s="1" t="s">
        <v>488</v>
      </c>
      <c r="M238" s="5">
        <v>5000</v>
      </c>
      <c r="N238" s="2" t="s">
        <v>23</v>
      </c>
      <c r="O238" s="2" t="s">
        <v>3190</v>
      </c>
    </row>
    <row r="239" spans="1:15" x14ac:dyDescent="0.3">
      <c r="A239" s="1" t="s">
        <v>15</v>
      </c>
      <c r="B239" s="4">
        <f t="shared" si="6"/>
        <v>2000</v>
      </c>
      <c r="C239" s="4">
        <f t="shared" si="7"/>
        <v>246100</v>
      </c>
      <c r="D239" s="4" t="s">
        <v>131</v>
      </c>
      <c r="E239" s="3">
        <v>25</v>
      </c>
      <c r="F239" s="1">
        <v>3706</v>
      </c>
      <c r="G239" s="1" t="s">
        <v>17</v>
      </c>
      <c r="H239" s="1" t="s">
        <v>489</v>
      </c>
      <c r="I239" s="1" t="s">
        <v>19</v>
      </c>
      <c r="J239" s="1" t="s">
        <v>490</v>
      </c>
      <c r="K239" s="1" t="s">
        <v>487</v>
      </c>
      <c r="L239" s="1" t="s">
        <v>488</v>
      </c>
      <c r="M239" s="5">
        <v>2000</v>
      </c>
      <c r="N239" s="2" t="s">
        <v>23</v>
      </c>
      <c r="O239" s="2" t="s">
        <v>3190</v>
      </c>
    </row>
    <row r="240" spans="1:15" x14ac:dyDescent="0.3">
      <c r="A240" s="1" t="s">
        <v>15</v>
      </c>
      <c r="B240" s="4">
        <f t="shared" si="6"/>
        <v>5000</v>
      </c>
      <c r="C240" s="4">
        <f t="shared" si="7"/>
        <v>251100</v>
      </c>
      <c r="D240" s="4" t="s">
        <v>131</v>
      </c>
      <c r="E240" s="3">
        <v>25</v>
      </c>
      <c r="F240" s="1">
        <v>3773</v>
      </c>
      <c r="G240" s="1" t="s">
        <v>17</v>
      </c>
      <c r="H240" s="1" t="s">
        <v>491</v>
      </c>
      <c r="I240" s="1" t="s">
        <v>19</v>
      </c>
      <c r="J240" s="1" t="s">
        <v>492</v>
      </c>
      <c r="K240" s="1" t="s">
        <v>246</v>
      </c>
      <c r="L240" s="1" t="s">
        <v>493</v>
      </c>
      <c r="M240" s="5">
        <v>5000</v>
      </c>
      <c r="N240" s="2" t="s">
        <v>23</v>
      </c>
      <c r="O240" s="2" t="s">
        <v>3190</v>
      </c>
    </row>
    <row r="241" spans="1:15" x14ac:dyDescent="0.3">
      <c r="A241" s="1" t="s">
        <v>15</v>
      </c>
      <c r="B241" s="4">
        <f t="shared" si="6"/>
        <v>2500</v>
      </c>
      <c r="C241" s="4">
        <f t="shared" si="7"/>
        <v>253600</v>
      </c>
      <c r="D241" s="4" t="s">
        <v>131</v>
      </c>
      <c r="E241" s="3">
        <v>25</v>
      </c>
      <c r="F241" s="1">
        <v>3838</v>
      </c>
      <c r="G241" s="1" t="s">
        <v>17</v>
      </c>
      <c r="H241" s="1" t="s">
        <v>136</v>
      </c>
      <c r="I241" s="1" t="s">
        <v>19</v>
      </c>
      <c r="J241" s="1" t="s">
        <v>494</v>
      </c>
      <c r="K241" s="1" t="s">
        <v>487</v>
      </c>
      <c r="L241" s="1" t="s">
        <v>495</v>
      </c>
      <c r="M241" s="5">
        <v>2500</v>
      </c>
      <c r="N241" s="2" t="s">
        <v>23</v>
      </c>
      <c r="O241" s="2" t="s">
        <v>3190</v>
      </c>
    </row>
    <row r="242" spans="1:15" x14ac:dyDescent="0.3">
      <c r="A242" s="1" t="s">
        <v>15</v>
      </c>
      <c r="B242" s="4">
        <f t="shared" si="6"/>
        <v>4000</v>
      </c>
      <c r="C242" s="4">
        <f t="shared" si="7"/>
        <v>257600</v>
      </c>
      <c r="D242" s="4" t="s">
        <v>131</v>
      </c>
      <c r="E242" s="3">
        <v>25</v>
      </c>
      <c r="F242" s="1">
        <v>3895</v>
      </c>
      <c r="G242" s="1" t="s">
        <v>17</v>
      </c>
      <c r="H242" s="1" t="s">
        <v>148</v>
      </c>
      <c r="I242" s="1" t="s">
        <v>19</v>
      </c>
      <c r="J242" s="1" t="s">
        <v>496</v>
      </c>
      <c r="K242" s="1" t="s">
        <v>487</v>
      </c>
      <c r="L242" s="1" t="s">
        <v>497</v>
      </c>
      <c r="M242" s="5">
        <v>4000</v>
      </c>
      <c r="N242" s="2" t="s">
        <v>23</v>
      </c>
      <c r="O242" s="2" t="s">
        <v>3190</v>
      </c>
    </row>
    <row r="243" spans="1:15" x14ac:dyDescent="0.3">
      <c r="A243" s="1" t="s">
        <v>15</v>
      </c>
      <c r="B243" s="4">
        <f t="shared" si="6"/>
        <v>2500</v>
      </c>
      <c r="C243" s="4">
        <f t="shared" si="7"/>
        <v>260100</v>
      </c>
      <c r="D243" s="4" t="s">
        <v>131</v>
      </c>
      <c r="E243" s="3">
        <v>25</v>
      </c>
      <c r="F243" s="1">
        <v>3896</v>
      </c>
      <c r="G243" s="1" t="s">
        <v>17</v>
      </c>
      <c r="H243" s="1" t="s">
        <v>148</v>
      </c>
      <c r="I243" s="1" t="s">
        <v>19</v>
      </c>
      <c r="J243" s="1" t="s">
        <v>498</v>
      </c>
      <c r="K243" s="1" t="s">
        <v>487</v>
      </c>
      <c r="L243" s="1" t="s">
        <v>499</v>
      </c>
      <c r="M243" s="5">
        <v>2500</v>
      </c>
      <c r="N243" s="2" t="s">
        <v>23</v>
      </c>
      <c r="O243" s="2" t="s">
        <v>3190</v>
      </c>
    </row>
    <row r="244" spans="1:15" x14ac:dyDescent="0.3">
      <c r="A244" s="1" t="s">
        <v>15</v>
      </c>
      <c r="B244" s="4">
        <f t="shared" si="6"/>
        <v>5000</v>
      </c>
      <c r="C244" s="4">
        <f t="shared" si="7"/>
        <v>265100</v>
      </c>
      <c r="D244" s="4" t="s">
        <v>131</v>
      </c>
      <c r="E244" s="3">
        <v>25</v>
      </c>
      <c r="F244" s="1">
        <v>3914</v>
      </c>
      <c r="G244" s="1" t="s">
        <v>17</v>
      </c>
      <c r="H244" s="1" t="s">
        <v>148</v>
      </c>
      <c r="I244" s="1" t="s">
        <v>19</v>
      </c>
      <c r="J244" s="1" t="s">
        <v>500</v>
      </c>
      <c r="K244" s="1" t="s">
        <v>483</v>
      </c>
      <c r="L244" s="1" t="s">
        <v>501</v>
      </c>
      <c r="M244" s="5">
        <v>5000</v>
      </c>
      <c r="N244" s="2" t="s">
        <v>23</v>
      </c>
      <c r="O244" s="2" t="s">
        <v>3190</v>
      </c>
    </row>
    <row r="245" spans="1:15" x14ac:dyDescent="0.3">
      <c r="A245" s="1" t="s">
        <v>15</v>
      </c>
      <c r="B245" s="4">
        <f t="shared" si="6"/>
        <v>12000</v>
      </c>
      <c r="C245" s="4">
        <f t="shared" si="7"/>
        <v>277100</v>
      </c>
      <c r="D245" s="4" t="s">
        <v>131</v>
      </c>
      <c r="E245" s="3">
        <v>25</v>
      </c>
      <c r="F245" s="1">
        <v>4046</v>
      </c>
      <c r="G245" s="1" t="s">
        <v>17</v>
      </c>
      <c r="H245" s="1" t="s">
        <v>502</v>
      </c>
      <c r="I245" s="1" t="s">
        <v>19</v>
      </c>
      <c r="J245" s="1" t="s">
        <v>503</v>
      </c>
      <c r="K245" s="1" t="s">
        <v>504</v>
      </c>
      <c r="L245" s="1" t="s">
        <v>505</v>
      </c>
      <c r="M245" s="5">
        <v>12000</v>
      </c>
      <c r="N245" s="2" t="s">
        <v>23</v>
      </c>
      <c r="O245" s="2" t="s">
        <v>3190</v>
      </c>
    </row>
    <row r="246" spans="1:15" x14ac:dyDescent="0.3">
      <c r="A246" s="1" t="s">
        <v>15</v>
      </c>
      <c r="B246" s="4">
        <f t="shared" si="6"/>
        <v>1000</v>
      </c>
      <c r="C246" s="4">
        <f t="shared" si="7"/>
        <v>278100</v>
      </c>
      <c r="D246" s="4" t="s">
        <v>131</v>
      </c>
      <c r="E246" s="3">
        <v>25</v>
      </c>
      <c r="F246" s="1">
        <v>4091</v>
      </c>
      <c r="G246" s="1" t="s">
        <v>17</v>
      </c>
      <c r="H246" s="1" t="s">
        <v>506</v>
      </c>
      <c r="I246" s="1" t="s">
        <v>19</v>
      </c>
      <c r="J246" s="1" t="s">
        <v>507</v>
      </c>
      <c r="K246" s="1" t="s">
        <v>508</v>
      </c>
      <c r="L246" s="1" t="s">
        <v>509</v>
      </c>
      <c r="M246" s="5">
        <v>1000</v>
      </c>
      <c r="N246" s="2" t="s">
        <v>23</v>
      </c>
      <c r="O246" s="2" t="s">
        <v>3190</v>
      </c>
    </row>
    <row r="247" spans="1:15" x14ac:dyDescent="0.3">
      <c r="A247" s="1" t="s">
        <v>15</v>
      </c>
      <c r="B247" s="4">
        <f t="shared" si="6"/>
        <v>2000</v>
      </c>
      <c r="C247" s="4">
        <f t="shared" si="7"/>
        <v>280100</v>
      </c>
      <c r="D247" s="4" t="s">
        <v>131</v>
      </c>
      <c r="E247" s="3">
        <v>25</v>
      </c>
      <c r="F247" s="1">
        <v>4115</v>
      </c>
      <c r="G247" s="1" t="s">
        <v>17</v>
      </c>
      <c r="H247" s="1" t="s">
        <v>232</v>
      </c>
      <c r="I247" s="1" t="s">
        <v>19</v>
      </c>
      <c r="J247" s="1" t="s">
        <v>510</v>
      </c>
      <c r="K247" s="1" t="s">
        <v>487</v>
      </c>
      <c r="L247" s="1" t="s">
        <v>488</v>
      </c>
      <c r="M247" s="5">
        <v>2000</v>
      </c>
      <c r="N247" s="2" t="s">
        <v>23</v>
      </c>
      <c r="O247" s="2" t="s">
        <v>3190</v>
      </c>
    </row>
    <row r="248" spans="1:15" x14ac:dyDescent="0.3">
      <c r="A248" s="1" t="s">
        <v>15</v>
      </c>
      <c r="B248" s="4">
        <f t="shared" si="6"/>
        <v>1000</v>
      </c>
      <c r="C248" s="4">
        <f t="shared" si="7"/>
        <v>281100</v>
      </c>
      <c r="D248" s="4" t="s">
        <v>131</v>
      </c>
      <c r="E248" s="3">
        <v>25</v>
      </c>
      <c r="F248" s="1">
        <v>4243</v>
      </c>
      <c r="G248" s="1" t="s">
        <v>17</v>
      </c>
      <c r="H248" s="1" t="s">
        <v>506</v>
      </c>
      <c r="I248" s="1" t="s">
        <v>19</v>
      </c>
      <c r="J248" s="1" t="s">
        <v>511</v>
      </c>
      <c r="K248" s="1" t="s">
        <v>512</v>
      </c>
      <c r="L248" s="1" t="s">
        <v>513</v>
      </c>
      <c r="M248" s="5">
        <v>1000</v>
      </c>
      <c r="N248" s="2" t="s">
        <v>23</v>
      </c>
      <c r="O248" s="2" t="s">
        <v>3190</v>
      </c>
    </row>
    <row r="249" spans="1:15" x14ac:dyDescent="0.3">
      <c r="A249" s="1" t="s">
        <v>15</v>
      </c>
      <c r="B249" s="4">
        <f t="shared" si="6"/>
        <v>2500</v>
      </c>
      <c r="C249" s="4">
        <f t="shared" si="7"/>
        <v>283600</v>
      </c>
      <c r="D249" s="4" t="s">
        <v>131</v>
      </c>
      <c r="E249" s="3">
        <v>25</v>
      </c>
      <c r="F249" s="1">
        <v>4263</v>
      </c>
      <c r="G249" s="1" t="s">
        <v>17</v>
      </c>
      <c r="H249" s="1" t="s">
        <v>514</v>
      </c>
      <c r="I249" s="1" t="s">
        <v>19</v>
      </c>
      <c r="J249" s="1" t="s">
        <v>515</v>
      </c>
      <c r="K249" s="1" t="s">
        <v>487</v>
      </c>
      <c r="L249" s="1" t="s">
        <v>488</v>
      </c>
      <c r="M249" s="5">
        <v>2500</v>
      </c>
      <c r="N249" s="2" t="s">
        <v>23</v>
      </c>
      <c r="O249" s="2" t="s">
        <v>3190</v>
      </c>
    </row>
    <row r="250" spans="1:15" x14ac:dyDescent="0.3">
      <c r="A250" s="1" t="s">
        <v>15</v>
      </c>
      <c r="B250" s="4">
        <f t="shared" si="6"/>
        <v>2500</v>
      </c>
      <c r="C250" s="4">
        <f t="shared" si="7"/>
        <v>286100</v>
      </c>
      <c r="D250" s="4" t="s">
        <v>131</v>
      </c>
      <c r="E250" s="3">
        <v>25</v>
      </c>
      <c r="F250" s="1">
        <v>4274</v>
      </c>
      <c r="G250" s="1" t="s">
        <v>17</v>
      </c>
      <c r="H250" s="1" t="s">
        <v>408</v>
      </c>
      <c r="I250" s="1" t="s">
        <v>19</v>
      </c>
      <c r="J250" s="1" t="s">
        <v>516</v>
      </c>
      <c r="K250" s="1" t="s">
        <v>517</v>
      </c>
      <c r="L250" s="1" t="s">
        <v>518</v>
      </c>
      <c r="M250" s="5">
        <v>2500</v>
      </c>
      <c r="N250" s="2" t="s">
        <v>23</v>
      </c>
      <c r="O250" s="2" t="s">
        <v>3190</v>
      </c>
    </row>
    <row r="251" spans="1:15" x14ac:dyDescent="0.3">
      <c r="A251" s="1" t="s">
        <v>15</v>
      </c>
      <c r="B251" s="4">
        <f t="shared" si="6"/>
        <v>1000</v>
      </c>
      <c r="C251" s="4">
        <f t="shared" si="7"/>
        <v>287100</v>
      </c>
      <c r="D251" s="4" t="s">
        <v>131</v>
      </c>
      <c r="E251" s="3">
        <v>25</v>
      </c>
      <c r="F251" s="1">
        <v>4324</v>
      </c>
      <c r="G251" s="1" t="s">
        <v>17</v>
      </c>
      <c r="H251" s="1" t="s">
        <v>519</v>
      </c>
      <c r="I251" s="1" t="s">
        <v>19</v>
      </c>
      <c r="J251" s="1" t="s">
        <v>520</v>
      </c>
      <c r="K251" s="1" t="s">
        <v>487</v>
      </c>
      <c r="L251" s="1" t="s">
        <v>488</v>
      </c>
      <c r="M251" s="5">
        <v>1000</v>
      </c>
      <c r="N251" s="2" t="s">
        <v>23</v>
      </c>
      <c r="O251" s="2" t="s">
        <v>3190</v>
      </c>
    </row>
    <row r="252" spans="1:15" x14ac:dyDescent="0.3">
      <c r="A252" s="1" t="s">
        <v>15</v>
      </c>
      <c r="B252" s="4">
        <f t="shared" si="6"/>
        <v>2000</v>
      </c>
      <c r="C252" s="4">
        <f t="shared" si="7"/>
        <v>289100</v>
      </c>
      <c r="D252" s="4" t="s">
        <v>131</v>
      </c>
      <c r="E252" s="3">
        <v>25</v>
      </c>
      <c r="F252" s="1">
        <v>4341</v>
      </c>
      <c r="G252" s="1" t="s">
        <v>17</v>
      </c>
      <c r="H252" s="1" t="s">
        <v>136</v>
      </c>
      <c r="I252" s="1" t="s">
        <v>19</v>
      </c>
      <c r="J252" s="1" t="s">
        <v>521</v>
      </c>
      <c r="K252" s="1" t="s">
        <v>487</v>
      </c>
      <c r="L252" s="1" t="s">
        <v>497</v>
      </c>
      <c r="M252" s="5">
        <v>2000</v>
      </c>
      <c r="N252" s="2" t="s">
        <v>23</v>
      </c>
      <c r="O252" s="2" t="s">
        <v>3190</v>
      </c>
    </row>
    <row r="253" spans="1:15" x14ac:dyDescent="0.3">
      <c r="A253" s="1" t="s">
        <v>15</v>
      </c>
      <c r="B253" s="4">
        <f t="shared" si="6"/>
        <v>1000</v>
      </c>
      <c r="C253" s="4">
        <f t="shared" si="7"/>
        <v>290100</v>
      </c>
      <c r="D253" s="4" t="s">
        <v>131</v>
      </c>
      <c r="E253" s="3">
        <v>25</v>
      </c>
      <c r="F253" s="1">
        <v>4357</v>
      </c>
      <c r="G253" s="1" t="s">
        <v>17</v>
      </c>
      <c r="H253" s="1" t="s">
        <v>151</v>
      </c>
      <c r="I253" s="1" t="s">
        <v>19</v>
      </c>
      <c r="J253" s="1" t="s">
        <v>522</v>
      </c>
      <c r="K253" s="1" t="s">
        <v>487</v>
      </c>
      <c r="L253" s="1" t="s">
        <v>488</v>
      </c>
      <c r="M253" s="5">
        <v>1000</v>
      </c>
      <c r="N253" s="2" t="s">
        <v>23</v>
      </c>
      <c r="O253" s="2" t="s">
        <v>3190</v>
      </c>
    </row>
    <row r="254" spans="1:15" x14ac:dyDescent="0.3">
      <c r="A254" s="1" t="s">
        <v>15</v>
      </c>
      <c r="B254" s="4">
        <f t="shared" si="6"/>
        <v>2000</v>
      </c>
      <c r="C254" s="4">
        <f t="shared" si="7"/>
        <v>292100</v>
      </c>
      <c r="D254" s="4" t="s">
        <v>131</v>
      </c>
      <c r="E254" s="3">
        <v>25</v>
      </c>
      <c r="F254" s="1">
        <v>4447</v>
      </c>
      <c r="G254" s="1" t="s">
        <v>17</v>
      </c>
      <c r="H254" s="1" t="s">
        <v>506</v>
      </c>
      <c r="I254" s="1" t="s">
        <v>19</v>
      </c>
      <c r="J254" s="1" t="s">
        <v>523</v>
      </c>
      <c r="K254" s="1" t="s">
        <v>524</v>
      </c>
      <c r="L254" s="1" t="s">
        <v>525</v>
      </c>
      <c r="M254" s="5">
        <v>2000</v>
      </c>
      <c r="N254" s="2" t="s">
        <v>23</v>
      </c>
      <c r="O254" s="2" t="s">
        <v>3190</v>
      </c>
    </row>
    <row r="255" spans="1:15" x14ac:dyDescent="0.3">
      <c r="A255" s="1" t="s">
        <v>15</v>
      </c>
      <c r="B255" s="4">
        <f t="shared" si="6"/>
        <v>2500</v>
      </c>
      <c r="C255" s="4">
        <f t="shared" si="7"/>
        <v>294600</v>
      </c>
      <c r="D255" s="4" t="s">
        <v>131</v>
      </c>
      <c r="E255" s="3">
        <v>25</v>
      </c>
      <c r="F255" s="1">
        <v>4505</v>
      </c>
      <c r="G255" s="1" t="s">
        <v>17</v>
      </c>
      <c r="H255" s="1" t="s">
        <v>526</v>
      </c>
      <c r="I255" s="1" t="s">
        <v>19</v>
      </c>
      <c r="J255" s="1" t="s">
        <v>527</v>
      </c>
      <c r="K255" s="1" t="s">
        <v>487</v>
      </c>
      <c r="L255" s="1" t="s">
        <v>499</v>
      </c>
      <c r="M255" s="5">
        <v>2500</v>
      </c>
      <c r="N255" s="2" t="s">
        <v>23</v>
      </c>
      <c r="O255" s="2" t="s">
        <v>3190</v>
      </c>
    </row>
    <row r="256" spans="1:15" x14ac:dyDescent="0.3">
      <c r="A256" s="1" t="s">
        <v>15</v>
      </c>
      <c r="B256" s="4">
        <f t="shared" si="6"/>
        <v>1000</v>
      </c>
      <c r="C256" s="4">
        <f t="shared" si="7"/>
        <v>295600</v>
      </c>
      <c r="D256" s="4" t="s">
        <v>131</v>
      </c>
      <c r="E256" s="3">
        <v>25</v>
      </c>
      <c r="F256" s="1">
        <v>4253</v>
      </c>
      <c r="G256" s="1" t="s">
        <v>17</v>
      </c>
      <c r="H256" s="1" t="s">
        <v>528</v>
      </c>
      <c r="I256" s="1" t="s">
        <v>19</v>
      </c>
      <c r="J256" s="1" t="s">
        <v>529</v>
      </c>
      <c r="K256" s="1" t="s">
        <v>530</v>
      </c>
      <c r="L256" s="1" t="s">
        <v>531</v>
      </c>
      <c r="M256" s="5">
        <v>1000</v>
      </c>
      <c r="N256" s="2" t="s">
        <v>405</v>
      </c>
      <c r="O256" s="2" t="s">
        <v>3190</v>
      </c>
    </row>
    <row r="257" spans="1:15" x14ac:dyDescent="0.3">
      <c r="A257" s="1" t="s">
        <v>15</v>
      </c>
      <c r="B257" s="4">
        <f t="shared" si="6"/>
        <v>1000</v>
      </c>
      <c r="C257" s="4">
        <f t="shared" si="7"/>
        <v>296600</v>
      </c>
      <c r="D257" s="4" t="s">
        <v>131</v>
      </c>
      <c r="E257" s="3">
        <v>25</v>
      </c>
      <c r="F257" s="1">
        <v>3728</v>
      </c>
      <c r="G257" s="1" t="s">
        <v>17</v>
      </c>
      <c r="H257" s="1" t="s">
        <v>532</v>
      </c>
      <c r="I257" s="1" t="s">
        <v>19</v>
      </c>
      <c r="J257" s="1" t="s">
        <v>533</v>
      </c>
      <c r="K257" s="1" t="s">
        <v>534</v>
      </c>
      <c r="L257" s="1" t="s">
        <v>535</v>
      </c>
      <c r="M257" s="5">
        <v>1000</v>
      </c>
      <c r="N257" s="2" t="s">
        <v>130</v>
      </c>
      <c r="O257" s="2" t="s">
        <v>3190</v>
      </c>
    </row>
    <row r="258" spans="1:15" x14ac:dyDescent="0.3">
      <c r="A258" s="1" t="s">
        <v>536</v>
      </c>
      <c r="B258" s="4">
        <f t="shared" ref="B258:B321" si="8">+M258</f>
        <v>500</v>
      </c>
      <c r="C258" s="4">
        <f>B258</f>
        <v>500</v>
      </c>
      <c r="D258" s="4" t="s">
        <v>16</v>
      </c>
      <c r="E258" s="3">
        <v>22</v>
      </c>
      <c r="F258" s="1">
        <v>2182</v>
      </c>
      <c r="G258" s="1" t="s">
        <v>537</v>
      </c>
      <c r="H258" s="1" t="s">
        <v>538</v>
      </c>
      <c r="I258" s="1" t="s">
        <v>539</v>
      </c>
      <c r="J258" s="1" t="s">
        <v>540</v>
      </c>
      <c r="K258" s="1" t="s">
        <v>541</v>
      </c>
      <c r="L258" s="1" t="s">
        <v>542</v>
      </c>
      <c r="M258" s="5">
        <v>500</v>
      </c>
      <c r="N258" s="2" t="s">
        <v>28</v>
      </c>
      <c r="O258" s="2" t="s">
        <v>3191</v>
      </c>
    </row>
    <row r="259" spans="1:15" x14ac:dyDescent="0.3">
      <c r="A259" s="1" t="s">
        <v>536</v>
      </c>
      <c r="B259" s="4">
        <f t="shared" si="8"/>
        <v>1000</v>
      </c>
      <c r="C259" s="4">
        <f t="shared" ref="C259:C290" si="9">+C258+B259</f>
        <v>1500</v>
      </c>
      <c r="D259" s="4" t="s">
        <v>16</v>
      </c>
      <c r="E259" s="3">
        <v>22</v>
      </c>
      <c r="F259" s="1">
        <v>2191</v>
      </c>
      <c r="G259" s="1" t="s">
        <v>537</v>
      </c>
      <c r="H259" s="1" t="s">
        <v>543</v>
      </c>
      <c r="I259" s="1" t="s">
        <v>539</v>
      </c>
      <c r="J259" s="1" t="s">
        <v>544</v>
      </c>
      <c r="K259" s="1" t="s">
        <v>545</v>
      </c>
      <c r="L259" s="1" t="s">
        <v>546</v>
      </c>
      <c r="M259" s="5">
        <v>1000</v>
      </c>
      <c r="N259" s="2" t="s">
        <v>28</v>
      </c>
      <c r="O259" s="2" t="s">
        <v>3191</v>
      </c>
    </row>
    <row r="260" spans="1:15" x14ac:dyDescent="0.3">
      <c r="A260" s="1" t="s">
        <v>536</v>
      </c>
      <c r="B260" s="4">
        <f t="shared" si="8"/>
        <v>100</v>
      </c>
      <c r="C260" s="4">
        <f t="shared" si="9"/>
        <v>1600</v>
      </c>
      <c r="D260" s="4" t="s">
        <v>16</v>
      </c>
      <c r="E260" s="3">
        <v>22</v>
      </c>
      <c r="F260" s="1">
        <v>2196</v>
      </c>
      <c r="G260" s="1" t="s">
        <v>537</v>
      </c>
      <c r="H260" s="1" t="s">
        <v>543</v>
      </c>
      <c r="I260" s="1" t="s">
        <v>539</v>
      </c>
      <c r="J260" s="1" t="s">
        <v>547</v>
      </c>
      <c r="K260" s="1" t="s">
        <v>548</v>
      </c>
      <c r="L260" s="1" t="s">
        <v>549</v>
      </c>
      <c r="M260" s="5">
        <v>100</v>
      </c>
      <c r="N260" s="2" t="s">
        <v>23</v>
      </c>
      <c r="O260" s="2" t="s">
        <v>3191</v>
      </c>
    </row>
    <row r="261" spans="1:15" x14ac:dyDescent="0.3">
      <c r="A261" s="1" t="s">
        <v>536</v>
      </c>
      <c r="B261" s="4">
        <f t="shared" si="8"/>
        <v>1000</v>
      </c>
      <c r="C261" s="4">
        <f t="shared" si="9"/>
        <v>2600</v>
      </c>
      <c r="D261" s="4" t="s">
        <v>16</v>
      </c>
      <c r="E261" s="3">
        <v>22</v>
      </c>
      <c r="F261" s="1">
        <v>2211</v>
      </c>
      <c r="G261" s="1" t="s">
        <v>537</v>
      </c>
      <c r="H261" s="1" t="s">
        <v>550</v>
      </c>
      <c r="I261" s="1" t="s">
        <v>539</v>
      </c>
      <c r="J261" s="1" t="s">
        <v>544</v>
      </c>
      <c r="K261" s="1" t="s">
        <v>545</v>
      </c>
      <c r="L261" s="1" t="s">
        <v>546</v>
      </c>
      <c r="M261" s="5">
        <v>1000</v>
      </c>
      <c r="N261" s="2" t="s">
        <v>28</v>
      </c>
      <c r="O261" s="2" t="s">
        <v>3191</v>
      </c>
    </row>
    <row r="262" spans="1:15" x14ac:dyDescent="0.3">
      <c r="A262" s="1" t="s">
        <v>536</v>
      </c>
      <c r="B262" s="4">
        <f t="shared" si="8"/>
        <v>500</v>
      </c>
      <c r="C262" s="4">
        <f t="shared" si="9"/>
        <v>3100</v>
      </c>
      <c r="D262" s="4" t="s">
        <v>16</v>
      </c>
      <c r="E262" s="3">
        <v>22</v>
      </c>
      <c r="F262" s="1">
        <v>2213</v>
      </c>
      <c r="G262" s="1" t="s">
        <v>537</v>
      </c>
      <c r="H262" s="1" t="s">
        <v>551</v>
      </c>
      <c r="I262" s="1" t="s">
        <v>539</v>
      </c>
      <c r="J262" s="1" t="s">
        <v>552</v>
      </c>
      <c r="K262" s="1" t="s">
        <v>541</v>
      </c>
      <c r="L262" s="1" t="s">
        <v>542</v>
      </c>
      <c r="M262" s="5">
        <v>500</v>
      </c>
      <c r="N262" s="2" t="s">
        <v>28</v>
      </c>
      <c r="O262" s="2" t="s">
        <v>3191</v>
      </c>
    </row>
    <row r="263" spans="1:15" x14ac:dyDescent="0.3">
      <c r="A263" s="1" t="s">
        <v>536</v>
      </c>
      <c r="B263" s="4">
        <f t="shared" si="8"/>
        <v>100</v>
      </c>
      <c r="C263" s="4">
        <f t="shared" si="9"/>
        <v>3200</v>
      </c>
      <c r="D263" s="4" t="s">
        <v>16</v>
      </c>
      <c r="E263" s="3">
        <v>22</v>
      </c>
      <c r="F263" s="1">
        <v>2214</v>
      </c>
      <c r="G263" s="1" t="s">
        <v>537</v>
      </c>
      <c r="H263" s="1" t="s">
        <v>553</v>
      </c>
      <c r="I263" s="1" t="s">
        <v>539</v>
      </c>
      <c r="J263" s="1" t="s">
        <v>554</v>
      </c>
      <c r="K263" s="1" t="s">
        <v>555</v>
      </c>
      <c r="L263" s="1" t="s">
        <v>556</v>
      </c>
      <c r="M263" s="5">
        <v>100</v>
      </c>
      <c r="N263" s="2" t="s">
        <v>248</v>
      </c>
      <c r="O263" s="2" t="s">
        <v>3191</v>
      </c>
    </row>
    <row r="264" spans="1:15" x14ac:dyDescent="0.3">
      <c r="A264" s="1" t="s">
        <v>536</v>
      </c>
      <c r="B264" s="4">
        <f t="shared" si="8"/>
        <v>1000</v>
      </c>
      <c r="C264" s="4">
        <f t="shared" si="9"/>
        <v>4200</v>
      </c>
      <c r="D264" s="4" t="s">
        <v>16</v>
      </c>
      <c r="E264" s="3">
        <v>22</v>
      </c>
      <c r="F264" s="1">
        <v>2235</v>
      </c>
      <c r="G264" s="1" t="s">
        <v>537</v>
      </c>
      <c r="H264" s="1" t="s">
        <v>557</v>
      </c>
      <c r="I264" s="1" t="s">
        <v>539</v>
      </c>
      <c r="J264" s="1" t="s">
        <v>558</v>
      </c>
      <c r="K264" s="1" t="s">
        <v>403</v>
      </c>
      <c r="L264" s="1" t="s">
        <v>424</v>
      </c>
      <c r="M264" s="5">
        <v>1000</v>
      </c>
      <c r="N264" s="2" t="s">
        <v>405</v>
      </c>
      <c r="O264" s="2" t="s">
        <v>3191</v>
      </c>
    </row>
    <row r="265" spans="1:15" x14ac:dyDescent="0.3">
      <c r="A265" s="1" t="s">
        <v>536</v>
      </c>
      <c r="B265" s="4">
        <f t="shared" si="8"/>
        <v>500</v>
      </c>
      <c r="C265" s="4">
        <f t="shared" si="9"/>
        <v>4700</v>
      </c>
      <c r="D265" s="4" t="s">
        <v>57</v>
      </c>
      <c r="E265" s="3">
        <v>22</v>
      </c>
      <c r="F265" s="1">
        <v>2192</v>
      </c>
      <c r="G265" s="1" t="s">
        <v>537</v>
      </c>
      <c r="H265" s="1" t="s">
        <v>543</v>
      </c>
      <c r="I265" s="1" t="s">
        <v>539</v>
      </c>
      <c r="J265" s="1" t="s">
        <v>559</v>
      </c>
      <c r="K265" s="1" t="s">
        <v>288</v>
      </c>
      <c r="L265" s="1" t="s">
        <v>560</v>
      </c>
      <c r="M265" s="5">
        <v>500</v>
      </c>
      <c r="N265" s="2" t="s">
        <v>28</v>
      </c>
      <c r="O265" s="2" t="s">
        <v>3191</v>
      </c>
    </row>
    <row r="266" spans="1:15" x14ac:dyDescent="0.3">
      <c r="A266" s="1" t="s">
        <v>536</v>
      </c>
      <c r="B266" s="4">
        <f t="shared" si="8"/>
        <v>500</v>
      </c>
      <c r="C266" s="4">
        <f t="shared" si="9"/>
        <v>5200</v>
      </c>
      <c r="D266" s="4" t="s">
        <v>57</v>
      </c>
      <c r="E266" s="3">
        <v>22</v>
      </c>
      <c r="F266" s="1">
        <v>2193</v>
      </c>
      <c r="G266" s="1" t="s">
        <v>537</v>
      </c>
      <c r="H266" s="1" t="s">
        <v>543</v>
      </c>
      <c r="I266" s="1" t="s">
        <v>539</v>
      </c>
      <c r="J266" s="1" t="s">
        <v>561</v>
      </c>
      <c r="K266" s="1" t="s">
        <v>284</v>
      </c>
      <c r="L266" s="1" t="s">
        <v>312</v>
      </c>
      <c r="M266" s="5">
        <v>500</v>
      </c>
      <c r="N266" s="2" t="s">
        <v>28</v>
      </c>
      <c r="O266" s="2" t="s">
        <v>3191</v>
      </c>
    </row>
    <row r="267" spans="1:15" x14ac:dyDescent="0.3">
      <c r="A267" s="1" t="s">
        <v>536</v>
      </c>
      <c r="B267" s="4">
        <f t="shared" si="8"/>
        <v>100</v>
      </c>
      <c r="C267" s="4">
        <f t="shared" si="9"/>
        <v>5300</v>
      </c>
      <c r="D267" s="4" t="s">
        <v>57</v>
      </c>
      <c r="E267" s="3">
        <v>22</v>
      </c>
      <c r="F267" s="1">
        <v>2197</v>
      </c>
      <c r="G267" s="1" t="s">
        <v>537</v>
      </c>
      <c r="H267" s="1" t="s">
        <v>543</v>
      </c>
      <c r="I267" s="1" t="s">
        <v>539</v>
      </c>
      <c r="J267" s="1" t="s">
        <v>59</v>
      </c>
      <c r="K267" s="1" t="s">
        <v>60</v>
      </c>
      <c r="L267" s="1" t="s">
        <v>61</v>
      </c>
      <c r="M267" s="5">
        <v>100</v>
      </c>
      <c r="N267" s="2" t="s">
        <v>28</v>
      </c>
      <c r="O267" s="2" t="s">
        <v>3191</v>
      </c>
    </row>
    <row r="268" spans="1:15" x14ac:dyDescent="0.3">
      <c r="A268" s="1" t="s">
        <v>536</v>
      </c>
      <c r="B268" s="4">
        <f t="shared" si="8"/>
        <v>200</v>
      </c>
      <c r="C268" s="4">
        <f t="shared" si="9"/>
        <v>5500</v>
      </c>
      <c r="D268" s="4" t="s">
        <v>57</v>
      </c>
      <c r="E268" s="3">
        <v>22</v>
      </c>
      <c r="F268" s="1">
        <v>2199</v>
      </c>
      <c r="G268" s="1" t="s">
        <v>537</v>
      </c>
      <c r="H268" s="1" t="s">
        <v>543</v>
      </c>
      <c r="I268" s="1" t="s">
        <v>539</v>
      </c>
      <c r="J268" s="1" t="s">
        <v>562</v>
      </c>
      <c r="K268" s="1" t="s">
        <v>563</v>
      </c>
      <c r="L268" s="1" t="s">
        <v>564</v>
      </c>
      <c r="M268" s="5">
        <v>200</v>
      </c>
      <c r="N268" s="2">
        <v>1</v>
      </c>
      <c r="O268" s="2" t="s">
        <v>3191</v>
      </c>
    </row>
    <row r="269" spans="1:15" x14ac:dyDescent="0.3">
      <c r="A269" s="1" t="s">
        <v>536</v>
      </c>
      <c r="B269" s="4">
        <f t="shared" si="8"/>
        <v>100</v>
      </c>
      <c r="C269" s="4">
        <f t="shared" si="9"/>
        <v>5600</v>
      </c>
      <c r="D269" s="4" t="s">
        <v>57</v>
      </c>
      <c r="E269" s="3">
        <v>22</v>
      </c>
      <c r="F269" s="1">
        <v>2203</v>
      </c>
      <c r="G269" s="1" t="s">
        <v>537</v>
      </c>
      <c r="H269" s="1" t="s">
        <v>550</v>
      </c>
      <c r="I269" s="1" t="s">
        <v>539</v>
      </c>
      <c r="J269" s="1" t="s">
        <v>59</v>
      </c>
      <c r="K269" s="1" t="s">
        <v>60</v>
      </c>
      <c r="L269" s="1" t="s">
        <v>61</v>
      </c>
      <c r="M269" s="5">
        <v>100</v>
      </c>
      <c r="N269" s="2" t="s">
        <v>28</v>
      </c>
      <c r="O269" s="2" t="s">
        <v>3191</v>
      </c>
    </row>
    <row r="270" spans="1:15" x14ac:dyDescent="0.3">
      <c r="A270" s="1" t="s">
        <v>536</v>
      </c>
      <c r="B270" s="4">
        <f t="shared" si="8"/>
        <v>100</v>
      </c>
      <c r="C270" s="4">
        <f t="shared" si="9"/>
        <v>5700</v>
      </c>
      <c r="D270" s="4" t="s">
        <v>57</v>
      </c>
      <c r="E270" s="3">
        <v>22</v>
      </c>
      <c r="F270" s="1">
        <v>2206</v>
      </c>
      <c r="G270" s="1" t="s">
        <v>537</v>
      </c>
      <c r="H270" s="1" t="s">
        <v>550</v>
      </c>
      <c r="I270" s="1" t="s">
        <v>539</v>
      </c>
      <c r="J270" s="1" t="s">
        <v>296</v>
      </c>
      <c r="K270" s="1" t="s">
        <v>297</v>
      </c>
      <c r="L270" s="1" t="s">
        <v>316</v>
      </c>
      <c r="M270" s="5">
        <v>100</v>
      </c>
      <c r="N270" s="2" t="s">
        <v>28</v>
      </c>
      <c r="O270" s="2" t="s">
        <v>3191</v>
      </c>
    </row>
    <row r="271" spans="1:15" x14ac:dyDescent="0.3">
      <c r="A271" s="1" t="s">
        <v>536</v>
      </c>
      <c r="B271" s="4">
        <f t="shared" si="8"/>
        <v>500</v>
      </c>
      <c r="C271" s="4">
        <f t="shared" si="9"/>
        <v>6200</v>
      </c>
      <c r="D271" s="4" t="s">
        <v>57</v>
      </c>
      <c r="E271" s="3">
        <v>22</v>
      </c>
      <c r="F271" s="1">
        <v>2207</v>
      </c>
      <c r="G271" s="1" t="s">
        <v>537</v>
      </c>
      <c r="H271" s="1" t="s">
        <v>550</v>
      </c>
      <c r="I271" s="1" t="s">
        <v>539</v>
      </c>
      <c r="J271" s="1" t="s">
        <v>561</v>
      </c>
      <c r="K271" s="1" t="s">
        <v>284</v>
      </c>
      <c r="L271" s="1" t="s">
        <v>312</v>
      </c>
      <c r="M271" s="5">
        <v>500</v>
      </c>
      <c r="N271" s="2" t="s">
        <v>28</v>
      </c>
      <c r="O271" s="2" t="s">
        <v>3191</v>
      </c>
    </row>
    <row r="272" spans="1:15" x14ac:dyDescent="0.3">
      <c r="A272" s="1" t="s">
        <v>536</v>
      </c>
      <c r="B272" s="4">
        <f t="shared" si="8"/>
        <v>200</v>
      </c>
      <c r="C272" s="4">
        <f t="shared" si="9"/>
        <v>6400</v>
      </c>
      <c r="D272" s="4" t="s">
        <v>57</v>
      </c>
      <c r="E272" s="3">
        <v>22</v>
      </c>
      <c r="F272" s="1">
        <v>2210</v>
      </c>
      <c r="G272" s="1" t="s">
        <v>537</v>
      </c>
      <c r="H272" s="1" t="s">
        <v>550</v>
      </c>
      <c r="I272" s="1" t="s">
        <v>539</v>
      </c>
      <c r="J272" s="1" t="s">
        <v>562</v>
      </c>
      <c r="K272" s="1" t="s">
        <v>563</v>
      </c>
      <c r="L272" s="1" t="s">
        <v>564</v>
      </c>
      <c r="M272" s="5">
        <v>200</v>
      </c>
      <c r="N272" s="2">
        <v>1</v>
      </c>
      <c r="O272" s="2" t="s">
        <v>3191</v>
      </c>
    </row>
    <row r="273" spans="1:15" x14ac:dyDescent="0.3">
      <c r="A273" s="1" t="s">
        <v>536</v>
      </c>
      <c r="B273" s="4">
        <f t="shared" si="8"/>
        <v>100</v>
      </c>
      <c r="C273" s="4">
        <f t="shared" si="9"/>
        <v>6500</v>
      </c>
      <c r="D273" s="4" t="s">
        <v>57</v>
      </c>
      <c r="E273" s="3">
        <v>22</v>
      </c>
      <c r="F273" s="1">
        <v>2218</v>
      </c>
      <c r="G273" s="1" t="s">
        <v>537</v>
      </c>
      <c r="H273" s="1" t="s">
        <v>565</v>
      </c>
      <c r="I273" s="1" t="s">
        <v>539</v>
      </c>
      <c r="J273" s="1" t="s">
        <v>59</v>
      </c>
      <c r="K273" s="1" t="s">
        <v>60</v>
      </c>
      <c r="L273" s="1" t="s">
        <v>61</v>
      </c>
      <c r="M273" s="5">
        <v>100</v>
      </c>
      <c r="N273" s="2" t="s">
        <v>28</v>
      </c>
      <c r="O273" s="2" t="s">
        <v>3191</v>
      </c>
    </row>
    <row r="274" spans="1:15" x14ac:dyDescent="0.3">
      <c r="A274" s="1" t="s">
        <v>536</v>
      </c>
      <c r="B274" s="4">
        <f t="shared" si="8"/>
        <v>100</v>
      </c>
      <c r="C274" s="4">
        <f t="shared" si="9"/>
        <v>6600</v>
      </c>
      <c r="D274" s="4" t="s">
        <v>57</v>
      </c>
      <c r="E274" s="3">
        <v>22</v>
      </c>
      <c r="F274" s="1">
        <v>2222</v>
      </c>
      <c r="G274" s="1" t="s">
        <v>537</v>
      </c>
      <c r="H274" s="1" t="s">
        <v>565</v>
      </c>
      <c r="I274" s="1" t="s">
        <v>539</v>
      </c>
      <c r="J274" s="1" t="s">
        <v>296</v>
      </c>
      <c r="K274" s="1" t="s">
        <v>297</v>
      </c>
      <c r="L274" s="1" t="s">
        <v>316</v>
      </c>
      <c r="M274" s="5">
        <v>100</v>
      </c>
      <c r="N274" s="2" t="s">
        <v>28</v>
      </c>
      <c r="O274" s="2" t="s">
        <v>3191</v>
      </c>
    </row>
    <row r="275" spans="1:15" x14ac:dyDescent="0.3">
      <c r="A275" s="1" t="s">
        <v>536</v>
      </c>
      <c r="B275" s="4">
        <f t="shared" si="8"/>
        <v>500</v>
      </c>
      <c r="C275" s="4">
        <f t="shared" si="9"/>
        <v>7100</v>
      </c>
      <c r="D275" s="4" t="s">
        <v>57</v>
      </c>
      <c r="E275" s="3">
        <v>22</v>
      </c>
      <c r="F275" s="1">
        <v>2223</v>
      </c>
      <c r="G275" s="1" t="s">
        <v>537</v>
      </c>
      <c r="H275" s="1" t="s">
        <v>565</v>
      </c>
      <c r="I275" s="1" t="s">
        <v>539</v>
      </c>
      <c r="J275" s="1" t="s">
        <v>566</v>
      </c>
      <c r="K275" s="1" t="s">
        <v>288</v>
      </c>
      <c r="L275" s="1" t="s">
        <v>560</v>
      </c>
      <c r="M275" s="5">
        <v>500</v>
      </c>
      <c r="N275" s="2" t="s">
        <v>28</v>
      </c>
      <c r="O275" s="2" t="s">
        <v>3191</v>
      </c>
    </row>
    <row r="276" spans="1:15" x14ac:dyDescent="0.3">
      <c r="A276" s="1" t="s">
        <v>536</v>
      </c>
      <c r="B276" s="4">
        <f t="shared" si="8"/>
        <v>500</v>
      </c>
      <c r="C276" s="4">
        <f t="shared" si="9"/>
        <v>7600</v>
      </c>
      <c r="D276" s="4" t="s">
        <v>57</v>
      </c>
      <c r="E276" s="3">
        <v>22</v>
      </c>
      <c r="F276" s="1">
        <v>2224</v>
      </c>
      <c r="G276" s="1" t="s">
        <v>537</v>
      </c>
      <c r="H276" s="1" t="s">
        <v>565</v>
      </c>
      <c r="I276" s="1" t="s">
        <v>539</v>
      </c>
      <c r="J276" s="1" t="s">
        <v>561</v>
      </c>
      <c r="K276" s="1" t="s">
        <v>284</v>
      </c>
      <c r="L276" s="1" t="s">
        <v>312</v>
      </c>
      <c r="M276" s="5">
        <v>500</v>
      </c>
      <c r="N276" s="2" t="s">
        <v>28</v>
      </c>
      <c r="O276" s="2" t="s">
        <v>3191</v>
      </c>
    </row>
    <row r="277" spans="1:15" x14ac:dyDescent="0.3">
      <c r="A277" s="1" t="s">
        <v>536</v>
      </c>
      <c r="B277" s="4">
        <f t="shared" si="8"/>
        <v>1000</v>
      </c>
      <c r="C277" s="4">
        <f t="shared" si="9"/>
        <v>8600</v>
      </c>
      <c r="D277" s="4" t="s">
        <v>57</v>
      </c>
      <c r="E277" s="3">
        <v>22</v>
      </c>
      <c r="F277" s="1">
        <v>2225</v>
      </c>
      <c r="G277" s="1" t="s">
        <v>537</v>
      </c>
      <c r="H277" s="1" t="s">
        <v>565</v>
      </c>
      <c r="I277" s="1" t="s">
        <v>539</v>
      </c>
      <c r="J277" s="1" t="s">
        <v>317</v>
      </c>
      <c r="K277" s="1" t="s">
        <v>318</v>
      </c>
      <c r="L277" s="1" t="s">
        <v>326</v>
      </c>
      <c r="M277" s="5">
        <v>1000</v>
      </c>
      <c r="N277" s="2" t="s">
        <v>28</v>
      </c>
      <c r="O277" s="2" t="s">
        <v>3191</v>
      </c>
    </row>
    <row r="278" spans="1:15" x14ac:dyDescent="0.3">
      <c r="A278" s="1" t="s">
        <v>536</v>
      </c>
      <c r="B278" s="4">
        <f t="shared" si="8"/>
        <v>1000</v>
      </c>
      <c r="C278" s="4">
        <f t="shared" si="9"/>
        <v>9600</v>
      </c>
      <c r="D278" s="4" t="s">
        <v>57</v>
      </c>
      <c r="E278" s="3">
        <v>22</v>
      </c>
      <c r="F278" s="1">
        <v>2226</v>
      </c>
      <c r="G278" s="1" t="s">
        <v>537</v>
      </c>
      <c r="H278" s="1" t="s">
        <v>567</v>
      </c>
      <c r="I278" s="1" t="s">
        <v>539</v>
      </c>
      <c r="J278" s="1" t="s">
        <v>568</v>
      </c>
      <c r="K278" s="1" t="s">
        <v>284</v>
      </c>
      <c r="L278" s="1" t="s">
        <v>285</v>
      </c>
      <c r="M278" s="5">
        <v>1000</v>
      </c>
      <c r="N278" s="2" t="s">
        <v>28</v>
      </c>
      <c r="O278" s="2" t="s">
        <v>3191</v>
      </c>
    </row>
    <row r="279" spans="1:15" x14ac:dyDescent="0.3">
      <c r="A279" s="1" t="s">
        <v>536</v>
      </c>
      <c r="B279" s="4">
        <f t="shared" si="8"/>
        <v>1000</v>
      </c>
      <c r="C279" s="4">
        <f t="shared" si="9"/>
        <v>10600</v>
      </c>
      <c r="D279" s="4" t="s">
        <v>57</v>
      </c>
      <c r="E279" s="3">
        <v>22</v>
      </c>
      <c r="F279" s="1">
        <v>2228</v>
      </c>
      <c r="G279" s="1" t="s">
        <v>537</v>
      </c>
      <c r="H279" s="1" t="s">
        <v>567</v>
      </c>
      <c r="I279" s="1" t="s">
        <v>539</v>
      </c>
      <c r="J279" s="1" t="s">
        <v>317</v>
      </c>
      <c r="K279" s="1" t="s">
        <v>318</v>
      </c>
      <c r="L279" s="1" t="s">
        <v>319</v>
      </c>
      <c r="M279" s="5">
        <v>1000</v>
      </c>
      <c r="N279" s="2" t="s">
        <v>28</v>
      </c>
      <c r="O279" s="2" t="s">
        <v>3191</v>
      </c>
    </row>
    <row r="280" spans="1:15" x14ac:dyDescent="0.3">
      <c r="A280" s="1" t="s">
        <v>536</v>
      </c>
      <c r="B280" s="4">
        <f t="shared" si="8"/>
        <v>100</v>
      </c>
      <c r="C280" s="4">
        <f t="shared" si="9"/>
        <v>10700</v>
      </c>
      <c r="D280" s="4" t="s">
        <v>57</v>
      </c>
      <c r="E280" s="3">
        <v>22</v>
      </c>
      <c r="F280" s="1">
        <v>2230</v>
      </c>
      <c r="G280" s="1" t="s">
        <v>537</v>
      </c>
      <c r="H280" s="1" t="s">
        <v>567</v>
      </c>
      <c r="I280" s="1" t="s">
        <v>539</v>
      </c>
      <c r="J280" s="1" t="s">
        <v>296</v>
      </c>
      <c r="K280" s="1" t="s">
        <v>297</v>
      </c>
      <c r="L280" s="1" t="s">
        <v>316</v>
      </c>
      <c r="M280" s="5">
        <v>100</v>
      </c>
      <c r="N280" s="2" t="s">
        <v>28</v>
      </c>
      <c r="O280" s="2" t="s">
        <v>3191</v>
      </c>
    </row>
    <row r="281" spans="1:15" x14ac:dyDescent="0.3">
      <c r="A281" s="1" t="s">
        <v>536</v>
      </c>
      <c r="B281" s="4">
        <f t="shared" si="8"/>
        <v>200</v>
      </c>
      <c r="C281" s="4">
        <f t="shared" si="9"/>
        <v>10900</v>
      </c>
      <c r="D281" s="4" t="s">
        <v>57</v>
      </c>
      <c r="E281" s="3">
        <v>22</v>
      </c>
      <c r="F281" s="1">
        <v>2241</v>
      </c>
      <c r="G281" s="1" t="s">
        <v>537</v>
      </c>
      <c r="H281" s="1" t="s">
        <v>569</v>
      </c>
      <c r="I281" s="1" t="s">
        <v>539</v>
      </c>
      <c r="J281" s="1" t="s">
        <v>570</v>
      </c>
      <c r="K281" s="1" t="s">
        <v>563</v>
      </c>
      <c r="L281" s="1" t="s">
        <v>571</v>
      </c>
      <c r="M281" s="5">
        <v>200</v>
      </c>
      <c r="N281" s="2">
        <v>1</v>
      </c>
      <c r="O281" s="2" t="s">
        <v>3191</v>
      </c>
    </row>
    <row r="282" spans="1:15" x14ac:dyDescent="0.3">
      <c r="A282" s="1" t="s">
        <v>536</v>
      </c>
      <c r="B282" s="4">
        <f t="shared" si="8"/>
        <v>200</v>
      </c>
      <c r="C282" s="4">
        <f t="shared" si="9"/>
        <v>11100</v>
      </c>
      <c r="D282" s="4" t="s">
        <v>57</v>
      </c>
      <c r="E282" s="3">
        <v>22</v>
      </c>
      <c r="F282" s="1">
        <v>2246</v>
      </c>
      <c r="G282" s="1" t="s">
        <v>537</v>
      </c>
      <c r="H282" s="1" t="s">
        <v>572</v>
      </c>
      <c r="I282" s="1" t="s">
        <v>539</v>
      </c>
      <c r="J282" s="1" t="s">
        <v>570</v>
      </c>
      <c r="K282" s="1" t="s">
        <v>563</v>
      </c>
      <c r="L282" s="1" t="s">
        <v>571</v>
      </c>
      <c r="M282" s="5">
        <v>200</v>
      </c>
      <c r="N282" s="2">
        <v>1</v>
      </c>
      <c r="O282" s="2" t="s">
        <v>3191</v>
      </c>
    </row>
    <row r="283" spans="1:15" x14ac:dyDescent="0.3">
      <c r="A283" s="1" t="s">
        <v>536</v>
      </c>
      <c r="B283" s="4">
        <f t="shared" si="8"/>
        <v>1000</v>
      </c>
      <c r="C283" s="4">
        <f t="shared" si="9"/>
        <v>12100</v>
      </c>
      <c r="D283" s="4" t="s">
        <v>57</v>
      </c>
      <c r="E283" s="3">
        <v>22</v>
      </c>
      <c r="F283" s="1">
        <v>4474</v>
      </c>
      <c r="G283" s="1" t="s">
        <v>537</v>
      </c>
      <c r="H283" s="1" t="s">
        <v>543</v>
      </c>
      <c r="I283" s="1" t="s">
        <v>539</v>
      </c>
      <c r="J283" s="1" t="s">
        <v>317</v>
      </c>
      <c r="K283" s="1" t="s">
        <v>318</v>
      </c>
      <c r="L283" s="1" t="s">
        <v>326</v>
      </c>
      <c r="M283" s="5">
        <v>1000</v>
      </c>
      <c r="N283" s="2" t="s">
        <v>28</v>
      </c>
      <c r="O283" s="2" t="s">
        <v>3191</v>
      </c>
    </row>
    <row r="284" spans="1:15" x14ac:dyDescent="0.3">
      <c r="A284" s="1" t="s">
        <v>536</v>
      </c>
      <c r="B284" s="4">
        <f t="shared" si="8"/>
        <v>100</v>
      </c>
      <c r="C284" s="4">
        <f t="shared" si="9"/>
        <v>12200</v>
      </c>
      <c r="D284" s="4" t="s">
        <v>65</v>
      </c>
      <c r="E284" s="3">
        <v>22</v>
      </c>
      <c r="F284" s="1">
        <v>2216</v>
      </c>
      <c r="G284" s="1" t="s">
        <v>537</v>
      </c>
      <c r="H284" s="1" t="s">
        <v>573</v>
      </c>
      <c r="I284" s="1" t="s">
        <v>539</v>
      </c>
      <c r="J284" s="1" t="s">
        <v>574</v>
      </c>
      <c r="K284" s="1" t="s">
        <v>68</v>
      </c>
      <c r="L284" s="1" t="s">
        <v>575</v>
      </c>
      <c r="M284" s="5">
        <v>100</v>
      </c>
      <c r="N284" s="2" t="s">
        <v>28</v>
      </c>
      <c r="O284" s="2" t="s">
        <v>3191</v>
      </c>
    </row>
    <row r="285" spans="1:15" x14ac:dyDescent="0.3">
      <c r="A285" s="1" t="s">
        <v>536</v>
      </c>
      <c r="B285" s="4">
        <f t="shared" si="8"/>
        <v>100</v>
      </c>
      <c r="C285" s="4">
        <f t="shared" si="9"/>
        <v>12300</v>
      </c>
      <c r="D285" s="4" t="s">
        <v>65</v>
      </c>
      <c r="E285" s="3">
        <v>22</v>
      </c>
      <c r="F285" s="1">
        <v>2249</v>
      </c>
      <c r="G285" s="1" t="s">
        <v>537</v>
      </c>
      <c r="H285" s="1" t="s">
        <v>576</v>
      </c>
      <c r="I285" s="1" t="s">
        <v>539</v>
      </c>
      <c r="J285" s="1" t="s">
        <v>577</v>
      </c>
      <c r="K285" s="1" t="s">
        <v>68</v>
      </c>
      <c r="L285" s="1" t="s">
        <v>578</v>
      </c>
      <c r="M285" s="5">
        <v>100</v>
      </c>
      <c r="N285" s="2" t="s">
        <v>28</v>
      </c>
      <c r="O285" s="2" t="s">
        <v>3191</v>
      </c>
    </row>
    <row r="286" spans="1:15" x14ac:dyDescent="0.3">
      <c r="A286" s="1" t="s">
        <v>536</v>
      </c>
      <c r="B286" s="4">
        <f t="shared" si="8"/>
        <v>1000</v>
      </c>
      <c r="C286" s="4">
        <f t="shared" si="9"/>
        <v>13300</v>
      </c>
      <c r="D286" s="4" t="s">
        <v>579</v>
      </c>
      <c r="E286" s="3">
        <v>22</v>
      </c>
      <c r="F286" s="1">
        <v>2422</v>
      </c>
      <c r="G286" s="1" t="s">
        <v>537</v>
      </c>
      <c r="H286" s="1" t="s">
        <v>580</v>
      </c>
      <c r="I286" s="1" t="s">
        <v>539</v>
      </c>
      <c r="J286" s="1" t="s">
        <v>581</v>
      </c>
      <c r="K286" s="1" t="s">
        <v>582</v>
      </c>
      <c r="L286" s="1" t="s">
        <v>583</v>
      </c>
      <c r="M286" s="5">
        <v>1000</v>
      </c>
      <c r="N286" s="2" t="s">
        <v>23</v>
      </c>
      <c r="O286" s="2" t="s">
        <v>3191</v>
      </c>
    </row>
    <row r="287" spans="1:15" x14ac:dyDescent="0.3">
      <c r="A287" s="1" t="s">
        <v>536</v>
      </c>
      <c r="B287" s="4">
        <f t="shared" si="8"/>
        <v>100</v>
      </c>
      <c r="C287" s="4">
        <f t="shared" si="9"/>
        <v>13400</v>
      </c>
      <c r="D287" s="4" t="s">
        <v>180</v>
      </c>
      <c r="E287" s="3">
        <v>22</v>
      </c>
      <c r="F287" s="1">
        <v>2209</v>
      </c>
      <c r="G287" s="1" t="s">
        <v>537</v>
      </c>
      <c r="H287" s="1" t="s">
        <v>550</v>
      </c>
      <c r="I287" s="1" t="s">
        <v>539</v>
      </c>
      <c r="J287" s="1" t="s">
        <v>584</v>
      </c>
      <c r="K287" s="1" t="s">
        <v>585</v>
      </c>
      <c r="L287" s="1" t="s">
        <v>586</v>
      </c>
      <c r="M287" s="5">
        <v>100</v>
      </c>
      <c r="N287" s="2" t="s">
        <v>23</v>
      </c>
      <c r="O287" s="2" t="s">
        <v>3191</v>
      </c>
    </row>
    <row r="288" spans="1:15" x14ac:dyDescent="0.3">
      <c r="A288" s="1" t="s">
        <v>536</v>
      </c>
      <c r="B288" s="4">
        <f t="shared" si="8"/>
        <v>4700</v>
      </c>
      <c r="C288" s="4">
        <f t="shared" si="9"/>
        <v>18100</v>
      </c>
      <c r="D288" s="4" t="s">
        <v>375</v>
      </c>
      <c r="E288" s="3">
        <v>22</v>
      </c>
      <c r="F288" s="1">
        <v>2217</v>
      </c>
      <c r="G288" s="1" t="s">
        <v>537</v>
      </c>
      <c r="H288" s="1" t="s">
        <v>376</v>
      </c>
      <c r="I288" s="1" t="s">
        <v>539</v>
      </c>
      <c r="J288" s="1" t="s">
        <v>587</v>
      </c>
      <c r="K288" s="1" t="s">
        <v>378</v>
      </c>
      <c r="L288" s="1" t="s">
        <v>588</v>
      </c>
      <c r="M288" s="5">
        <v>4700</v>
      </c>
      <c r="N288" s="2" t="s">
        <v>23</v>
      </c>
      <c r="O288" s="2" t="s">
        <v>3191</v>
      </c>
    </row>
    <row r="289" spans="1:15" x14ac:dyDescent="0.3">
      <c r="A289" s="1" t="s">
        <v>536</v>
      </c>
      <c r="B289" s="4">
        <f t="shared" si="8"/>
        <v>300</v>
      </c>
      <c r="C289" s="4">
        <f t="shared" si="9"/>
        <v>18400</v>
      </c>
      <c r="D289" s="4" t="s">
        <v>375</v>
      </c>
      <c r="E289" s="3">
        <v>22</v>
      </c>
      <c r="F289" s="1">
        <v>2244</v>
      </c>
      <c r="G289" s="1" t="s">
        <v>537</v>
      </c>
      <c r="H289" s="1" t="s">
        <v>557</v>
      </c>
      <c r="I289" s="1" t="s">
        <v>539</v>
      </c>
      <c r="J289" s="1" t="s">
        <v>589</v>
      </c>
      <c r="K289" s="1" t="s">
        <v>378</v>
      </c>
      <c r="L289" s="1" t="s">
        <v>588</v>
      </c>
      <c r="M289" s="5">
        <v>300</v>
      </c>
      <c r="N289" s="2" t="s">
        <v>23</v>
      </c>
      <c r="O289" s="2" t="s">
        <v>3191</v>
      </c>
    </row>
    <row r="290" spans="1:15" x14ac:dyDescent="0.3">
      <c r="A290" s="1" t="s">
        <v>536</v>
      </c>
      <c r="B290" s="4">
        <f t="shared" si="8"/>
        <v>1000</v>
      </c>
      <c r="C290" s="4">
        <f t="shared" si="9"/>
        <v>19400</v>
      </c>
      <c r="D290" s="4" t="s">
        <v>131</v>
      </c>
      <c r="E290" s="3">
        <v>22</v>
      </c>
      <c r="F290" s="1">
        <v>2178</v>
      </c>
      <c r="G290" s="1" t="s">
        <v>537</v>
      </c>
      <c r="H290" s="1" t="s">
        <v>590</v>
      </c>
      <c r="I290" s="1" t="s">
        <v>539</v>
      </c>
      <c r="J290" s="1" t="s">
        <v>591</v>
      </c>
      <c r="K290" s="1" t="s">
        <v>138</v>
      </c>
      <c r="L290" s="1" t="s">
        <v>592</v>
      </c>
      <c r="M290" s="5">
        <v>1000</v>
      </c>
      <c r="N290" s="2" t="s">
        <v>140</v>
      </c>
      <c r="O290" s="2" t="s">
        <v>3191</v>
      </c>
    </row>
    <row r="291" spans="1:15" x14ac:dyDescent="0.3">
      <c r="A291" s="1" t="s">
        <v>536</v>
      </c>
      <c r="B291" s="4">
        <f t="shared" si="8"/>
        <v>1000</v>
      </c>
      <c r="C291" s="4">
        <f t="shared" ref="C291:C322" si="10">+C290+B291</f>
        <v>20400</v>
      </c>
      <c r="D291" s="4" t="s">
        <v>131</v>
      </c>
      <c r="E291" s="3">
        <v>22</v>
      </c>
      <c r="F291" s="1">
        <v>2421</v>
      </c>
      <c r="G291" s="1" t="s">
        <v>537</v>
      </c>
      <c r="H291" s="1" t="s">
        <v>580</v>
      </c>
      <c r="I291" s="1" t="s">
        <v>539</v>
      </c>
      <c r="J291" s="1" t="s">
        <v>593</v>
      </c>
      <c r="K291" s="1" t="s">
        <v>253</v>
      </c>
      <c r="L291" s="1" t="s">
        <v>254</v>
      </c>
      <c r="M291" s="5">
        <v>1000</v>
      </c>
      <c r="N291" s="2" t="s">
        <v>28</v>
      </c>
      <c r="O291" s="2" t="s">
        <v>3191</v>
      </c>
    </row>
    <row r="292" spans="1:15" x14ac:dyDescent="0.3">
      <c r="A292" s="1" t="s">
        <v>536</v>
      </c>
      <c r="B292" s="4">
        <f t="shared" si="8"/>
        <v>1000</v>
      </c>
      <c r="C292" s="4">
        <f t="shared" si="10"/>
        <v>21400</v>
      </c>
      <c r="D292" s="4" t="s">
        <v>131</v>
      </c>
      <c r="E292" s="3">
        <v>22</v>
      </c>
      <c r="F292" s="1">
        <v>2424</v>
      </c>
      <c r="G292" s="1" t="s">
        <v>537</v>
      </c>
      <c r="H292" s="1" t="s">
        <v>594</v>
      </c>
      <c r="I292" s="1" t="s">
        <v>539</v>
      </c>
      <c r="J292" s="1" t="s">
        <v>595</v>
      </c>
      <c r="K292" s="1" t="s">
        <v>253</v>
      </c>
      <c r="L292" s="1" t="s">
        <v>254</v>
      </c>
      <c r="M292" s="5">
        <v>1000</v>
      </c>
      <c r="N292" s="2" t="s">
        <v>28</v>
      </c>
      <c r="O292" s="2" t="s">
        <v>3191</v>
      </c>
    </row>
    <row r="293" spans="1:15" x14ac:dyDescent="0.3">
      <c r="A293" s="1" t="s">
        <v>536</v>
      </c>
      <c r="B293" s="4">
        <f t="shared" si="8"/>
        <v>1000</v>
      </c>
      <c r="C293" s="4">
        <f t="shared" si="10"/>
        <v>22400</v>
      </c>
      <c r="D293" s="4" t="s">
        <v>131</v>
      </c>
      <c r="E293" s="3">
        <v>22</v>
      </c>
      <c r="F293" s="1">
        <v>2434</v>
      </c>
      <c r="G293" s="1" t="s">
        <v>537</v>
      </c>
      <c r="H293" s="1" t="s">
        <v>596</v>
      </c>
      <c r="I293" s="1" t="s">
        <v>539</v>
      </c>
      <c r="J293" s="1" t="s">
        <v>591</v>
      </c>
      <c r="K293" s="1" t="s">
        <v>138</v>
      </c>
      <c r="L293" s="1" t="s">
        <v>592</v>
      </c>
      <c r="M293" s="5">
        <v>1000</v>
      </c>
      <c r="N293" s="2" t="s">
        <v>140</v>
      </c>
      <c r="O293" s="2" t="s">
        <v>3191</v>
      </c>
    </row>
    <row r="294" spans="1:15" x14ac:dyDescent="0.3">
      <c r="A294" s="1" t="s">
        <v>536</v>
      </c>
      <c r="B294" s="4">
        <f t="shared" si="8"/>
        <v>1000</v>
      </c>
      <c r="C294" s="4">
        <f t="shared" si="10"/>
        <v>23400</v>
      </c>
      <c r="D294" s="4" t="s">
        <v>131</v>
      </c>
      <c r="E294" s="3">
        <v>23</v>
      </c>
      <c r="F294" s="1">
        <v>2173</v>
      </c>
      <c r="G294" s="1" t="s">
        <v>537</v>
      </c>
      <c r="H294" s="1" t="s">
        <v>1577</v>
      </c>
      <c r="I294" s="1" t="s">
        <v>539</v>
      </c>
      <c r="J294" s="1" t="s">
        <v>1578</v>
      </c>
      <c r="K294" s="1" t="s">
        <v>1579</v>
      </c>
      <c r="L294" s="1" t="s">
        <v>1580</v>
      </c>
      <c r="M294" s="5">
        <v>1000</v>
      </c>
      <c r="N294" s="2" t="s">
        <v>248</v>
      </c>
      <c r="O294" s="2" t="s">
        <v>3191</v>
      </c>
    </row>
    <row r="295" spans="1:15" x14ac:dyDescent="0.3">
      <c r="A295" s="1" t="s">
        <v>536</v>
      </c>
      <c r="B295" s="4">
        <f t="shared" si="8"/>
        <v>2500</v>
      </c>
      <c r="C295" s="4">
        <f t="shared" si="10"/>
        <v>25900</v>
      </c>
      <c r="D295" s="4" t="s">
        <v>131</v>
      </c>
      <c r="E295" s="3">
        <v>23</v>
      </c>
      <c r="F295" s="1">
        <v>2174</v>
      </c>
      <c r="G295" s="1" t="s">
        <v>537</v>
      </c>
      <c r="H295" s="1" t="s">
        <v>590</v>
      </c>
      <c r="I295" s="1" t="s">
        <v>539</v>
      </c>
      <c r="J295" s="1" t="s">
        <v>256</v>
      </c>
      <c r="K295" s="1" t="s">
        <v>246</v>
      </c>
      <c r="L295" s="1" t="s">
        <v>247</v>
      </c>
      <c r="M295" s="5">
        <v>2500</v>
      </c>
      <c r="N295" s="2" t="s">
        <v>248</v>
      </c>
      <c r="O295" s="2" t="s">
        <v>3191</v>
      </c>
    </row>
    <row r="296" spans="1:15" x14ac:dyDescent="0.3">
      <c r="A296" s="1" t="s">
        <v>536</v>
      </c>
      <c r="B296" s="4">
        <f t="shared" si="8"/>
        <v>2000</v>
      </c>
      <c r="C296" s="4">
        <f t="shared" si="10"/>
        <v>27900</v>
      </c>
      <c r="D296" s="4" t="s">
        <v>131</v>
      </c>
      <c r="E296" s="3">
        <v>23</v>
      </c>
      <c r="F296" s="1">
        <v>2175</v>
      </c>
      <c r="G296" s="1" t="s">
        <v>537</v>
      </c>
      <c r="H296" s="1" t="s">
        <v>590</v>
      </c>
      <c r="I296" s="1" t="s">
        <v>539</v>
      </c>
      <c r="J296" s="1" t="s">
        <v>1581</v>
      </c>
      <c r="K296" s="1" t="s">
        <v>197</v>
      </c>
      <c r="L296" s="1" t="s">
        <v>198</v>
      </c>
      <c r="M296" s="5">
        <v>2000</v>
      </c>
      <c r="N296" s="2" t="s">
        <v>23</v>
      </c>
      <c r="O296" s="2" t="s">
        <v>3191</v>
      </c>
    </row>
    <row r="297" spans="1:15" x14ac:dyDescent="0.3">
      <c r="A297" s="1" t="s">
        <v>536</v>
      </c>
      <c r="B297" s="4">
        <f t="shared" si="8"/>
        <v>200</v>
      </c>
      <c r="C297" s="4">
        <f t="shared" si="10"/>
        <v>28100</v>
      </c>
      <c r="D297" s="4" t="s">
        <v>131</v>
      </c>
      <c r="E297" s="3">
        <v>23</v>
      </c>
      <c r="F297" s="1">
        <v>2176</v>
      </c>
      <c r="G297" s="1" t="s">
        <v>537</v>
      </c>
      <c r="H297" s="1" t="s">
        <v>590</v>
      </c>
      <c r="I297" s="1" t="s">
        <v>539</v>
      </c>
      <c r="J297" s="1" t="s">
        <v>992</v>
      </c>
      <c r="K297" s="1" t="s">
        <v>142</v>
      </c>
      <c r="L297" s="1" t="s">
        <v>1582</v>
      </c>
      <c r="M297" s="5">
        <v>200</v>
      </c>
      <c r="N297" s="2" t="s">
        <v>144</v>
      </c>
      <c r="O297" s="2" t="s">
        <v>3191</v>
      </c>
    </row>
    <row r="298" spans="1:15" ht="14.4" customHeight="1" x14ac:dyDescent="0.3">
      <c r="A298" s="1" t="s">
        <v>536</v>
      </c>
      <c r="B298" s="4">
        <f t="shared" si="8"/>
        <v>2000</v>
      </c>
      <c r="C298" s="4">
        <f t="shared" si="10"/>
        <v>30100</v>
      </c>
      <c r="D298" s="4" t="s">
        <v>131</v>
      </c>
      <c r="E298" s="3">
        <v>23</v>
      </c>
      <c r="F298" s="1">
        <v>2177</v>
      </c>
      <c r="G298" s="1" t="s">
        <v>537</v>
      </c>
      <c r="H298" s="1" t="s">
        <v>590</v>
      </c>
      <c r="I298" s="1" t="s">
        <v>539</v>
      </c>
      <c r="J298" s="1" t="s">
        <v>1583</v>
      </c>
      <c r="K298" s="1" t="s">
        <v>1584</v>
      </c>
      <c r="L298" s="1" t="s">
        <v>1585</v>
      </c>
      <c r="M298" s="5">
        <v>2000</v>
      </c>
      <c r="N298" s="2" t="s">
        <v>23</v>
      </c>
      <c r="O298" s="2" t="s">
        <v>3191</v>
      </c>
    </row>
    <row r="299" spans="1:15" x14ac:dyDescent="0.3">
      <c r="A299" s="1" t="s">
        <v>536</v>
      </c>
      <c r="B299" s="4">
        <f t="shared" si="8"/>
        <v>1000</v>
      </c>
      <c r="C299" s="4">
        <f t="shared" si="10"/>
        <v>31100</v>
      </c>
      <c r="D299" s="4" t="s">
        <v>131</v>
      </c>
      <c r="E299" s="3">
        <v>23</v>
      </c>
      <c r="F299" s="1">
        <v>2179</v>
      </c>
      <c r="G299" s="1" t="s">
        <v>537</v>
      </c>
      <c r="H299" s="1" t="s">
        <v>590</v>
      </c>
      <c r="I299" s="1" t="s">
        <v>539</v>
      </c>
      <c r="J299" s="1" t="s">
        <v>1586</v>
      </c>
      <c r="K299" s="1" t="s">
        <v>246</v>
      </c>
      <c r="L299" s="1" t="s">
        <v>257</v>
      </c>
      <c r="M299" s="5">
        <v>1000</v>
      </c>
      <c r="N299" s="2" t="s">
        <v>248</v>
      </c>
      <c r="O299" s="2" t="s">
        <v>3191</v>
      </c>
    </row>
    <row r="300" spans="1:15" x14ac:dyDescent="0.3">
      <c r="A300" s="1" t="s">
        <v>536</v>
      </c>
      <c r="B300" s="4">
        <f t="shared" si="8"/>
        <v>5000</v>
      </c>
      <c r="C300" s="4">
        <f t="shared" si="10"/>
        <v>36100</v>
      </c>
      <c r="D300" s="4" t="s">
        <v>131</v>
      </c>
      <c r="E300" s="3">
        <v>23</v>
      </c>
      <c r="F300" s="1">
        <v>2180</v>
      </c>
      <c r="G300" s="1" t="s">
        <v>537</v>
      </c>
      <c r="H300" s="1" t="s">
        <v>590</v>
      </c>
      <c r="I300" s="1" t="s">
        <v>539</v>
      </c>
      <c r="J300" s="1" t="s">
        <v>1587</v>
      </c>
      <c r="K300" s="1" t="s">
        <v>197</v>
      </c>
      <c r="L300" s="1" t="s">
        <v>1588</v>
      </c>
      <c r="M300" s="5">
        <v>5000</v>
      </c>
      <c r="N300" s="2" t="s">
        <v>23</v>
      </c>
      <c r="O300" s="2" t="s">
        <v>3191</v>
      </c>
    </row>
    <row r="301" spans="1:15" x14ac:dyDescent="0.3">
      <c r="A301" s="1" t="s">
        <v>536</v>
      </c>
      <c r="B301" s="4">
        <f t="shared" si="8"/>
        <v>2500</v>
      </c>
      <c r="C301" s="4">
        <f t="shared" si="10"/>
        <v>38600</v>
      </c>
      <c r="D301" s="4" t="s">
        <v>131</v>
      </c>
      <c r="E301" s="3">
        <v>23</v>
      </c>
      <c r="F301" s="1">
        <v>2181</v>
      </c>
      <c r="G301" s="1" t="s">
        <v>537</v>
      </c>
      <c r="H301" s="1" t="s">
        <v>590</v>
      </c>
      <c r="I301" s="1" t="s">
        <v>539</v>
      </c>
      <c r="J301" s="1" t="s">
        <v>1589</v>
      </c>
      <c r="K301" s="1" t="s">
        <v>1590</v>
      </c>
      <c r="L301" s="1" t="s">
        <v>1591</v>
      </c>
      <c r="M301" s="5">
        <v>2500</v>
      </c>
      <c r="N301" s="2" t="s">
        <v>23</v>
      </c>
      <c r="O301" s="2" t="s">
        <v>3191</v>
      </c>
    </row>
    <row r="302" spans="1:15" x14ac:dyDescent="0.3">
      <c r="A302" s="1" t="s">
        <v>536</v>
      </c>
      <c r="B302" s="4">
        <f t="shared" si="8"/>
        <v>2500</v>
      </c>
      <c r="C302" s="4">
        <f t="shared" si="10"/>
        <v>41100</v>
      </c>
      <c r="D302" s="4" t="s">
        <v>131</v>
      </c>
      <c r="E302" s="3">
        <v>23</v>
      </c>
      <c r="F302" s="1">
        <v>2183</v>
      </c>
      <c r="G302" s="1" t="s">
        <v>537</v>
      </c>
      <c r="H302" s="1" t="s">
        <v>538</v>
      </c>
      <c r="I302" s="1" t="s">
        <v>539</v>
      </c>
      <c r="J302" s="1" t="s">
        <v>1592</v>
      </c>
      <c r="K302" s="1" t="s">
        <v>384</v>
      </c>
      <c r="L302" s="1" t="s">
        <v>1593</v>
      </c>
      <c r="M302" s="5">
        <v>2500</v>
      </c>
      <c r="N302" s="2" t="s">
        <v>23</v>
      </c>
      <c r="O302" s="2" t="s">
        <v>3191</v>
      </c>
    </row>
    <row r="303" spans="1:15" x14ac:dyDescent="0.3">
      <c r="A303" s="1" t="s">
        <v>536</v>
      </c>
      <c r="B303" s="4">
        <f t="shared" si="8"/>
        <v>500</v>
      </c>
      <c r="C303" s="4">
        <f t="shared" si="10"/>
        <v>41600</v>
      </c>
      <c r="D303" s="4" t="s">
        <v>131</v>
      </c>
      <c r="E303" s="3">
        <v>23</v>
      </c>
      <c r="F303" s="1">
        <v>2184</v>
      </c>
      <c r="G303" s="1" t="s">
        <v>537</v>
      </c>
      <c r="H303" s="1" t="s">
        <v>538</v>
      </c>
      <c r="I303" s="1" t="s">
        <v>539</v>
      </c>
      <c r="J303" s="1" t="s">
        <v>1073</v>
      </c>
      <c r="K303" s="1" t="s">
        <v>680</v>
      </c>
      <c r="L303" s="1" t="s">
        <v>681</v>
      </c>
      <c r="M303" s="5">
        <v>500</v>
      </c>
      <c r="N303" s="2" t="s">
        <v>23</v>
      </c>
      <c r="O303" s="2" t="s">
        <v>3191</v>
      </c>
    </row>
    <row r="304" spans="1:15" x14ac:dyDescent="0.3">
      <c r="A304" s="1" t="s">
        <v>536</v>
      </c>
      <c r="B304" s="4">
        <f t="shared" si="8"/>
        <v>2500</v>
      </c>
      <c r="C304" s="4">
        <f t="shared" si="10"/>
        <v>44100</v>
      </c>
      <c r="D304" s="4" t="s">
        <v>131</v>
      </c>
      <c r="E304" s="3">
        <v>23</v>
      </c>
      <c r="F304" s="1">
        <v>2423</v>
      </c>
      <c r="G304" s="1" t="s">
        <v>537</v>
      </c>
      <c r="H304" s="1" t="s">
        <v>1594</v>
      </c>
      <c r="I304" s="1" t="s">
        <v>539</v>
      </c>
      <c r="J304" s="1" t="s">
        <v>1592</v>
      </c>
      <c r="K304" s="1" t="s">
        <v>384</v>
      </c>
      <c r="L304" s="1" t="s">
        <v>1593</v>
      </c>
      <c r="M304" s="5">
        <v>2500</v>
      </c>
      <c r="N304" s="2" t="s">
        <v>23</v>
      </c>
      <c r="O304" s="2" t="s">
        <v>3191</v>
      </c>
    </row>
    <row r="305" spans="1:15" x14ac:dyDescent="0.3">
      <c r="A305" s="1" t="s">
        <v>536</v>
      </c>
      <c r="B305" s="4">
        <f t="shared" si="8"/>
        <v>1000</v>
      </c>
      <c r="C305" s="4">
        <f t="shared" si="10"/>
        <v>45100</v>
      </c>
      <c r="D305" s="4" t="s">
        <v>131</v>
      </c>
      <c r="E305" s="3">
        <v>23</v>
      </c>
      <c r="F305" s="1">
        <v>2425</v>
      </c>
      <c r="G305" s="1" t="s">
        <v>537</v>
      </c>
      <c r="H305" s="1" t="s">
        <v>594</v>
      </c>
      <c r="I305" s="1" t="s">
        <v>539</v>
      </c>
      <c r="J305" s="1" t="s">
        <v>1578</v>
      </c>
      <c r="K305" s="1" t="s">
        <v>1579</v>
      </c>
      <c r="L305" s="1" t="s">
        <v>1580</v>
      </c>
      <c r="M305" s="5">
        <v>1000</v>
      </c>
      <c r="N305" s="2" t="s">
        <v>248</v>
      </c>
      <c r="O305" s="2" t="s">
        <v>3191</v>
      </c>
    </row>
    <row r="306" spans="1:15" x14ac:dyDescent="0.3">
      <c r="A306" s="1" t="s">
        <v>536</v>
      </c>
      <c r="B306" s="4">
        <f t="shared" si="8"/>
        <v>1000</v>
      </c>
      <c r="C306" s="4">
        <f t="shared" si="10"/>
        <v>46100</v>
      </c>
      <c r="D306" s="4" t="s">
        <v>131</v>
      </c>
      <c r="E306" s="3">
        <v>23</v>
      </c>
      <c r="F306" s="1">
        <v>2426</v>
      </c>
      <c r="G306" s="1" t="s">
        <v>537</v>
      </c>
      <c r="H306" s="1" t="s">
        <v>594</v>
      </c>
      <c r="I306" s="1" t="s">
        <v>539</v>
      </c>
      <c r="J306" s="1" t="s">
        <v>1578</v>
      </c>
      <c r="K306" s="1" t="s">
        <v>1579</v>
      </c>
      <c r="L306" s="1" t="s">
        <v>1580</v>
      </c>
      <c r="M306" s="5">
        <v>1000</v>
      </c>
      <c r="N306" s="2" t="s">
        <v>248</v>
      </c>
      <c r="O306" s="2" t="s">
        <v>3191</v>
      </c>
    </row>
    <row r="307" spans="1:15" x14ac:dyDescent="0.3">
      <c r="A307" s="1" t="s">
        <v>536</v>
      </c>
      <c r="B307" s="4">
        <f t="shared" si="8"/>
        <v>2500</v>
      </c>
      <c r="C307" s="4">
        <f t="shared" si="10"/>
        <v>48600</v>
      </c>
      <c r="D307" s="4" t="s">
        <v>131</v>
      </c>
      <c r="E307" s="3">
        <v>23</v>
      </c>
      <c r="F307" s="1">
        <v>2427</v>
      </c>
      <c r="G307" s="1" t="s">
        <v>537</v>
      </c>
      <c r="H307" s="1" t="s">
        <v>594</v>
      </c>
      <c r="I307" s="1" t="s">
        <v>539</v>
      </c>
      <c r="J307" s="1" t="s">
        <v>1595</v>
      </c>
      <c r="K307" s="1" t="s">
        <v>246</v>
      </c>
      <c r="L307" s="1" t="s">
        <v>247</v>
      </c>
      <c r="M307" s="5">
        <v>2500</v>
      </c>
      <c r="N307" s="2" t="s">
        <v>248</v>
      </c>
      <c r="O307" s="2" t="s">
        <v>3191</v>
      </c>
    </row>
    <row r="308" spans="1:15" x14ac:dyDescent="0.3">
      <c r="A308" s="1" t="s">
        <v>536</v>
      </c>
      <c r="B308" s="4">
        <f t="shared" si="8"/>
        <v>1000</v>
      </c>
      <c r="C308" s="4">
        <f t="shared" si="10"/>
        <v>49600</v>
      </c>
      <c r="D308" s="4" t="s">
        <v>131</v>
      </c>
      <c r="E308" s="3">
        <v>23</v>
      </c>
      <c r="F308" s="1">
        <v>2428</v>
      </c>
      <c r="G308" s="1" t="s">
        <v>537</v>
      </c>
      <c r="H308" s="1" t="s">
        <v>594</v>
      </c>
      <c r="I308" s="1" t="s">
        <v>539</v>
      </c>
      <c r="J308" s="1" t="s">
        <v>1596</v>
      </c>
      <c r="K308" s="1" t="s">
        <v>197</v>
      </c>
      <c r="L308" s="1" t="s">
        <v>198</v>
      </c>
      <c r="M308" s="5">
        <v>1000</v>
      </c>
      <c r="N308" s="2" t="s">
        <v>23</v>
      </c>
      <c r="O308" s="2" t="s">
        <v>3191</v>
      </c>
    </row>
    <row r="309" spans="1:15" x14ac:dyDescent="0.3">
      <c r="A309" s="1" t="s">
        <v>536</v>
      </c>
      <c r="B309" s="4">
        <f t="shared" si="8"/>
        <v>2500</v>
      </c>
      <c r="C309" s="4">
        <f t="shared" si="10"/>
        <v>52100</v>
      </c>
      <c r="D309" s="4" t="s">
        <v>131</v>
      </c>
      <c r="E309" s="3">
        <v>23</v>
      </c>
      <c r="F309" s="1">
        <v>2429</v>
      </c>
      <c r="G309" s="1" t="s">
        <v>537</v>
      </c>
      <c r="H309" s="1" t="s">
        <v>594</v>
      </c>
      <c r="I309" s="1" t="s">
        <v>539</v>
      </c>
      <c r="J309" s="1" t="s">
        <v>1597</v>
      </c>
      <c r="K309" s="1" t="s">
        <v>1590</v>
      </c>
      <c r="L309" s="1" t="s">
        <v>1591</v>
      </c>
      <c r="M309" s="5">
        <v>2500</v>
      </c>
      <c r="N309" s="2" t="s">
        <v>23</v>
      </c>
      <c r="O309" s="2" t="s">
        <v>3191</v>
      </c>
    </row>
    <row r="310" spans="1:15" x14ac:dyDescent="0.3">
      <c r="A310" s="1" t="s">
        <v>536</v>
      </c>
      <c r="B310" s="4">
        <f t="shared" si="8"/>
        <v>1000</v>
      </c>
      <c r="C310" s="4">
        <f t="shared" si="10"/>
        <v>53100</v>
      </c>
      <c r="D310" s="4" t="s">
        <v>131</v>
      </c>
      <c r="E310" s="3">
        <v>23</v>
      </c>
      <c r="F310" s="1">
        <v>2431</v>
      </c>
      <c r="G310" s="1" t="s">
        <v>537</v>
      </c>
      <c r="H310" s="1" t="s">
        <v>596</v>
      </c>
      <c r="I310" s="1" t="s">
        <v>539</v>
      </c>
      <c r="J310" s="1" t="s">
        <v>1598</v>
      </c>
      <c r="K310" s="1" t="s">
        <v>1599</v>
      </c>
      <c r="L310" s="1" t="s">
        <v>1600</v>
      </c>
      <c r="M310" s="5">
        <v>1000</v>
      </c>
      <c r="N310" s="2" t="s">
        <v>23</v>
      </c>
      <c r="O310" s="2" t="s">
        <v>3191</v>
      </c>
    </row>
    <row r="311" spans="1:15" x14ac:dyDescent="0.3">
      <c r="A311" s="1" t="s">
        <v>536</v>
      </c>
      <c r="B311" s="4">
        <f t="shared" si="8"/>
        <v>1000</v>
      </c>
      <c r="C311" s="4">
        <f t="shared" si="10"/>
        <v>54100</v>
      </c>
      <c r="D311" s="4" t="s">
        <v>131</v>
      </c>
      <c r="E311" s="3">
        <v>23</v>
      </c>
      <c r="F311" s="1">
        <v>2432</v>
      </c>
      <c r="G311" s="1" t="s">
        <v>537</v>
      </c>
      <c r="H311" s="1" t="s">
        <v>596</v>
      </c>
      <c r="I311" s="1" t="s">
        <v>539</v>
      </c>
      <c r="J311" s="1" t="s">
        <v>1601</v>
      </c>
      <c r="K311" s="1" t="s">
        <v>487</v>
      </c>
      <c r="L311" s="1" t="s">
        <v>488</v>
      </c>
      <c r="M311" s="5">
        <v>1000</v>
      </c>
      <c r="N311" s="2" t="s">
        <v>248</v>
      </c>
      <c r="O311" s="2" t="s">
        <v>3191</v>
      </c>
    </row>
    <row r="312" spans="1:15" x14ac:dyDescent="0.3">
      <c r="A312" s="1" t="s">
        <v>536</v>
      </c>
      <c r="B312" s="4">
        <f t="shared" si="8"/>
        <v>100</v>
      </c>
      <c r="C312" s="4">
        <f t="shared" si="10"/>
        <v>54200</v>
      </c>
      <c r="D312" s="4" t="s">
        <v>131</v>
      </c>
      <c r="E312" s="3">
        <v>23</v>
      </c>
      <c r="F312" s="1">
        <v>2435</v>
      </c>
      <c r="G312" s="1" t="s">
        <v>537</v>
      </c>
      <c r="H312" s="1" t="s">
        <v>596</v>
      </c>
      <c r="I312" s="1" t="s">
        <v>539</v>
      </c>
      <c r="J312" s="1" t="s">
        <v>1602</v>
      </c>
      <c r="K312" s="1" t="s">
        <v>142</v>
      </c>
      <c r="L312" s="1" t="s">
        <v>1603</v>
      </c>
      <c r="M312" s="5">
        <v>100</v>
      </c>
      <c r="N312" s="2" t="s">
        <v>144</v>
      </c>
      <c r="O312" s="2" t="s">
        <v>3191</v>
      </c>
    </row>
    <row r="313" spans="1:15" x14ac:dyDescent="0.3">
      <c r="A313" s="1" t="s">
        <v>536</v>
      </c>
      <c r="B313" s="4">
        <f t="shared" si="8"/>
        <v>1000</v>
      </c>
      <c r="C313" s="4">
        <f t="shared" si="10"/>
        <v>55200</v>
      </c>
      <c r="D313" s="4" t="s">
        <v>131</v>
      </c>
      <c r="E313" s="3">
        <v>23</v>
      </c>
      <c r="F313" s="1">
        <v>2436</v>
      </c>
      <c r="G313" s="1" t="s">
        <v>537</v>
      </c>
      <c r="H313" s="1" t="s">
        <v>596</v>
      </c>
      <c r="I313" s="1" t="s">
        <v>539</v>
      </c>
      <c r="J313" s="1" t="s">
        <v>1598</v>
      </c>
      <c r="K313" s="1" t="s">
        <v>1599</v>
      </c>
      <c r="L313" s="1" t="s">
        <v>1600</v>
      </c>
      <c r="M313" s="5">
        <v>1000</v>
      </c>
      <c r="N313" s="2" t="s">
        <v>23</v>
      </c>
      <c r="O313" s="2" t="s">
        <v>3191</v>
      </c>
    </row>
    <row r="314" spans="1:15" x14ac:dyDescent="0.3">
      <c r="A314" s="1" t="s">
        <v>536</v>
      </c>
      <c r="B314" s="4">
        <f t="shared" si="8"/>
        <v>1000</v>
      </c>
      <c r="C314" s="4">
        <f t="shared" si="10"/>
        <v>56200</v>
      </c>
      <c r="D314" s="4" t="s">
        <v>131</v>
      </c>
      <c r="E314" s="3">
        <v>23</v>
      </c>
      <c r="F314" s="1">
        <v>2437</v>
      </c>
      <c r="G314" s="1" t="s">
        <v>537</v>
      </c>
      <c r="H314" s="1" t="s">
        <v>596</v>
      </c>
      <c r="I314" s="1" t="s">
        <v>539</v>
      </c>
      <c r="J314" s="1" t="s">
        <v>1604</v>
      </c>
      <c r="K314" s="1" t="s">
        <v>487</v>
      </c>
      <c r="L314" s="1" t="s">
        <v>488</v>
      </c>
      <c r="M314" s="5">
        <v>1000</v>
      </c>
      <c r="N314" s="2" t="s">
        <v>23</v>
      </c>
      <c r="O314" s="2" t="s">
        <v>3191</v>
      </c>
    </row>
    <row r="315" spans="1:15" x14ac:dyDescent="0.3">
      <c r="A315" s="1" t="s">
        <v>536</v>
      </c>
      <c r="B315" s="4">
        <f t="shared" si="8"/>
        <v>1000</v>
      </c>
      <c r="C315" s="4">
        <f t="shared" si="10"/>
        <v>57200</v>
      </c>
      <c r="D315" s="4" t="s">
        <v>16</v>
      </c>
      <c r="E315" s="3">
        <v>23</v>
      </c>
      <c r="F315" s="1">
        <v>2190</v>
      </c>
      <c r="G315" s="1" t="s">
        <v>537</v>
      </c>
      <c r="H315" s="1" t="s">
        <v>1546</v>
      </c>
      <c r="I315" s="1" t="s">
        <v>539</v>
      </c>
      <c r="J315" s="1" t="s">
        <v>1547</v>
      </c>
      <c r="K315" s="1" t="s">
        <v>441</v>
      </c>
      <c r="L315" s="1" t="s">
        <v>459</v>
      </c>
      <c r="M315" s="5">
        <v>1000</v>
      </c>
      <c r="N315" s="2" t="s">
        <v>41</v>
      </c>
      <c r="O315" s="2" t="s">
        <v>3191</v>
      </c>
    </row>
    <row r="316" spans="1:15" ht="15" customHeight="1" x14ac:dyDescent="0.3">
      <c r="A316" s="1" t="s">
        <v>536</v>
      </c>
      <c r="B316" s="4">
        <f t="shared" si="8"/>
        <v>2500</v>
      </c>
      <c r="C316" s="4">
        <f t="shared" si="10"/>
        <v>59700</v>
      </c>
      <c r="D316" s="4" t="s">
        <v>16</v>
      </c>
      <c r="E316" s="3">
        <v>23</v>
      </c>
      <c r="F316" s="1">
        <v>2201</v>
      </c>
      <c r="G316" s="1" t="s">
        <v>537</v>
      </c>
      <c r="H316" s="1" t="s">
        <v>1548</v>
      </c>
      <c r="I316" s="1" t="s">
        <v>539</v>
      </c>
      <c r="J316" s="1" t="s">
        <v>1549</v>
      </c>
      <c r="K316" s="1" t="s">
        <v>1376</v>
      </c>
      <c r="L316" s="1" t="s">
        <v>1550</v>
      </c>
      <c r="M316" s="5">
        <v>2500</v>
      </c>
      <c r="N316" s="2" t="s">
        <v>41</v>
      </c>
      <c r="O316" s="2" t="s">
        <v>3191</v>
      </c>
    </row>
    <row r="317" spans="1:15" x14ac:dyDescent="0.3">
      <c r="A317" s="1" t="s">
        <v>536</v>
      </c>
      <c r="B317" s="4">
        <f t="shared" si="8"/>
        <v>100</v>
      </c>
      <c r="C317" s="4">
        <f t="shared" si="10"/>
        <v>59800</v>
      </c>
      <c r="D317" s="4" t="s">
        <v>16</v>
      </c>
      <c r="E317" s="3">
        <v>23</v>
      </c>
      <c r="F317" s="1">
        <v>2202</v>
      </c>
      <c r="G317" s="1" t="s">
        <v>537</v>
      </c>
      <c r="H317" s="1" t="s">
        <v>1551</v>
      </c>
      <c r="I317" s="1" t="s">
        <v>539</v>
      </c>
      <c r="J317" s="1" t="s">
        <v>1552</v>
      </c>
      <c r="K317" s="1" t="s">
        <v>39</v>
      </c>
      <c r="L317" s="1" t="s">
        <v>1553</v>
      </c>
      <c r="M317" s="5">
        <v>100</v>
      </c>
      <c r="N317" s="2" t="s">
        <v>41</v>
      </c>
      <c r="O317" s="2" t="s">
        <v>3191</v>
      </c>
    </row>
    <row r="318" spans="1:15" x14ac:dyDescent="0.3">
      <c r="A318" s="1" t="s">
        <v>536</v>
      </c>
      <c r="B318" s="4">
        <f t="shared" si="8"/>
        <v>100</v>
      </c>
      <c r="C318" s="4">
        <f t="shared" si="10"/>
        <v>59900</v>
      </c>
      <c r="D318" s="4" t="s">
        <v>16</v>
      </c>
      <c r="E318" s="3">
        <v>23</v>
      </c>
      <c r="F318" s="1">
        <v>2204</v>
      </c>
      <c r="G318" s="1" t="s">
        <v>537</v>
      </c>
      <c r="H318" s="1" t="s">
        <v>550</v>
      </c>
      <c r="I318" s="1" t="s">
        <v>539</v>
      </c>
      <c r="J318" s="1" t="s">
        <v>1554</v>
      </c>
      <c r="K318" s="1" t="s">
        <v>39</v>
      </c>
      <c r="L318" s="1" t="s">
        <v>1555</v>
      </c>
      <c r="M318" s="5">
        <v>100</v>
      </c>
      <c r="N318" s="2" t="s">
        <v>41</v>
      </c>
      <c r="O318" s="2" t="s">
        <v>3191</v>
      </c>
    </row>
    <row r="319" spans="1:15" x14ac:dyDescent="0.3">
      <c r="A319" s="1" t="s">
        <v>536</v>
      </c>
      <c r="B319" s="4">
        <f t="shared" si="8"/>
        <v>100</v>
      </c>
      <c r="C319" s="4">
        <f t="shared" si="10"/>
        <v>60000</v>
      </c>
      <c r="D319" s="4" t="s">
        <v>16</v>
      </c>
      <c r="E319" s="3">
        <v>23</v>
      </c>
      <c r="F319" s="1">
        <v>2219</v>
      </c>
      <c r="G319" s="1" t="s">
        <v>537</v>
      </c>
      <c r="H319" s="1" t="s">
        <v>565</v>
      </c>
      <c r="I319" s="1" t="s">
        <v>539</v>
      </c>
      <c r="J319" s="1" t="s">
        <v>1556</v>
      </c>
      <c r="K319" s="1" t="s">
        <v>39</v>
      </c>
      <c r="L319" s="1" t="s">
        <v>1557</v>
      </c>
      <c r="M319" s="5">
        <v>100</v>
      </c>
      <c r="N319" s="2" t="s">
        <v>41</v>
      </c>
      <c r="O319" s="2" t="s">
        <v>3191</v>
      </c>
    </row>
    <row r="320" spans="1:15" x14ac:dyDescent="0.3">
      <c r="A320" s="1" t="s">
        <v>536</v>
      </c>
      <c r="B320" s="4">
        <f t="shared" si="8"/>
        <v>100</v>
      </c>
      <c r="C320" s="4">
        <f t="shared" si="10"/>
        <v>60100</v>
      </c>
      <c r="D320" s="4" t="s">
        <v>16</v>
      </c>
      <c r="E320" s="3">
        <v>23</v>
      </c>
      <c r="F320" s="1">
        <v>2231</v>
      </c>
      <c r="G320" s="1" t="s">
        <v>537</v>
      </c>
      <c r="H320" s="1" t="s">
        <v>567</v>
      </c>
      <c r="I320" s="1" t="s">
        <v>539</v>
      </c>
      <c r="J320" s="1" t="s">
        <v>1558</v>
      </c>
      <c r="K320" s="1" t="s">
        <v>39</v>
      </c>
      <c r="L320" s="1" t="s">
        <v>1559</v>
      </c>
      <c r="M320" s="5">
        <v>100</v>
      </c>
      <c r="N320" s="2" t="s">
        <v>41</v>
      </c>
      <c r="O320" s="2" t="s">
        <v>3191</v>
      </c>
    </row>
    <row r="321" spans="1:15" x14ac:dyDescent="0.3">
      <c r="A321" s="1" t="s">
        <v>536</v>
      </c>
      <c r="B321" s="4">
        <f t="shared" si="8"/>
        <v>5000</v>
      </c>
      <c r="C321" s="4">
        <f t="shared" si="10"/>
        <v>65100</v>
      </c>
      <c r="D321" s="4" t="s">
        <v>16</v>
      </c>
      <c r="E321" s="3">
        <v>23</v>
      </c>
      <c r="F321" s="1">
        <v>2237</v>
      </c>
      <c r="G321" s="1" t="s">
        <v>537</v>
      </c>
      <c r="H321" s="1" t="s">
        <v>569</v>
      </c>
      <c r="I321" s="1" t="s">
        <v>539</v>
      </c>
      <c r="J321" s="1" t="s">
        <v>1560</v>
      </c>
      <c r="K321" s="1" t="s">
        <v>352</v>
      </c>
      <c r="L321" s="1" t="s">
        <v>702</v>
      </c>
      <c r="M321" s="5">
        <v>5000</v>
      </c>
      <c r="N321" s="2" t="s">
        <v>248</v>
      </c>
      <c r="O321" s="2" t="s">
        <v>3191</v>
      </c>
    </row>
    <row r="322" spans="1:15" x14ac:dyDescent="0.3">
      <c r="A322" s="1" t="s">
        <v>536</v>
      </c>
      <c r="B322" s="4">
        <f t="shared" ref="B322:B377" si="11">+M322</f>
        <v>100</v>
      </c>
      <c r="C322" s="4">
        <f t="shared" si="10"/>
        <v>65200</v>
      </c>
      <c r="D322" s="4" t="s">
        <v>16</v>
      </c>
      <c r="E322" s="3">
        <v>23</v>
      </c>
      <c r="F322" s="1">
        <v>2239</v>
      </c>
      <c r="G322" s="1" t="s">
        <v>537</v>
      </c>
      <c r="H322" s="1" t="s">
        <v>569</v>
      </c>
      <c r="I322" s="1" t="s">
        <v>539</v>
      </c>
      <c r="J322" s="1" t="s">
        <v>1561</v>
      </c>
      <c r="K322" s="1" t="s">
        <v>39</v>
      </c>
      <c r="L322" s="1" t="s">
        <v>1562</v>
      </c>
      <c r="M322" s="5">
        <v>100</v>
      </c>
      <c r="N322" s="2" t="s">
        <v>41</v>
      </c>
      <c r="O322" s="2" t="s">
        <v>3191</v>
      </c>
    </row>
    <row r="323" spans="1:15" x14ac:dyDescent="0.3">
      <c r="A323" s="1" t="s">
        <v>536</v>
      </c>
      <c r="B323" s="4">
        <f t="shared" si="11"/>
        <v>1000</v>
      </c>
      <c r="C323" s="4">
        <f t="shared" ref="C323:C354" si="12">+C322+B323</f>
        <v>66200</v>
      </c>
      <c r="D323" s="4" t="s">
        <v>16</v>
      </c>
      <c r="E323" s="3">
        <v>23</v>
      </c>
      <c r="F323" s="1">
        <v>2242</v>
      </c>
      <c r="G323" s="1" t="s">
        <v>537</v>
      </c>
      <c r="H323" s="1" t="s">
        <v>1563</v>
      </c>
      <c r="I323" s="1" t="s">
        <v>539</v>
      </c>
      <c r="J323" s="1" t="s">
        <v>1547</v>
      </c>
      <c r="K323" s="1" t="s">
        <v>441</v>
      </c>
      <c r="L323" s="1" t="s">
        <v>459</v>
      </c>
      <c r="M323" s="5">
        <v>1000</v>
      </c>
      <c r="N323" s="2" t="s">
        <v>41</v>
      </c>
      <c r="O323" s="2" t="s">
        <v>3191</v>
      </c>
    </row>
    <row r="324" spans="1:15" x14ac:dyDescent="0.3">
      <c r="A324" s="1" t="s">
        <v>536</v>
      </c>
      <c r="B324" s="4">
        <f t="shared" si="11"/>
        <v>100</v>
      </c>
      <c r="C324" s="4">
        <f t="shared" si="12"/>
        <v>66300</v>
      </c>
      <c r="D324" s="4" t="s">
        <v>16</v>
      </c>
      <c r="E324" s="3">
        <v>23</v>
      </c>
      <c r="F324" s="1">
        <v>2243</v>
      </c>
      <c r="G324" s="1" t="s">
        <v>537</v>
      </c>
      <c r="H324" s="1" t="s">
        <v>1563</v>
      </c>
      <c r="I324" s="1" t="s">
        <v>539</v>
      </c>
      <c r="J324" s="1" t="s">
        <v>1023</v>
      </c>
      <c r="K324" s="1" t="s">
        <v>39</v>
      </c>
      <c r="L324" s="1" t="s">
        <v>1024</v>
      </c>
      <c r="M324" s="5">
        <v>100</v>
      </c>
      <c r="N324" s="2" t="s">
        <v>41</v>
      </c>
      <c r="O324" s="2" t="s">
        <v>3191</v>
      </c>
    </row>
    <row r="325" spans="1:15" x14ac:dyDescent="0.3">
      <c r="A325" s="1" t="s">
        <v>536</v>
      </c>
      <c r="B325" s="4">
        <f t="shared" si="11"/>
        <v>5000</v>
      </c>
      <c r="C325" s="4">
        <f t="shared" si="12"/>
        <v>71300</v>
      </c>
      <c r="D325" s="4" t="s">
        <v>16</v>
      </c>
      <c r="E325" s="3">
        <v>23</v>
      </c>
      <c r="F325" s="1">
        <v>2248</v>
      </c>
      <c r="G325" s="1" t="s">
        <v>537</v>
      </c>
      <c r="H325" s="1" t="s">
        <v>572</v>
      </c>
      <c r="I325" s="1" t="s">
        <v>539</v>
      </c>
      <c r="J325" s="1" t="s">
        <v>1564</v>
      </c>
      <c r="K325" s="1" t="s">
        <v>352</v>
      </c>
      <c r="L325" s="1" t="s">
        <v>702</v>
      </c>
      <c r="M325" s="5">
        <v>5000</v>
      </c>
      <c r="N325" s="2" t="s">
        <v>248</v>
      </c>
      <c r="O325" s="2" t="s">
        <v>3191</v>
      </c>
    </row>
    <row r="326" spans="1:15" x14ac:dyDescent="0.3">
      <c r="A326" s="1" t="s">
        <v>536</v>
      </c>
      <c r="B326" s="4">
        <f t="shared" si="11"/>
        <v>1000</v>
      </c>
      <c r="C326" s="4">
        <f t="shared" si="12"/>
        <v>72300</v>
      </c>
      <c r="D326" s="4" t="s">
        <v>180</v>
      </c>
      <c r="E326" s="3">
        <v>23</v>
      </c>
      <c r="F326" s="1">
        <v>2194</v>
      </c>
      <c r="G326" s="1" t="s">
        <v>537</v>
      </c>
      <c r="H326" s="1" t="s">
        <v>543</v>
      </c>
      <c r="I326" s="1" t="s">
        <v>539</v>
      </c>
      <c r="J326" s="1" t="s">
        <v>371</v>
      </c>
      <c r="K326" s="1" t="s">
        <v>372</v>
      </c>
      <c r="L326" s="1" t="s">
        <v>373</v>
      </c>
      <c r="M326" s="5">
        <v>1000</v>
      </c>
      <c r="N326" s="2" t="s">
        <v>28</v>
      </c>
      <c r="O326" s="2" t="s">
        <v>3191</v>
      </c>
    </row>
    <row r="327" spans="1:15" x14ac:dyDescent="0.3">
      <c r="A327" s="1" t="s">
        <v>536</v>
      </c>
      <c r="B327" s="4">
        <f t="shared" si="11"/>
        <v>1000</v>
      </c>
      <c r="C327" s="4">
        <f t="shared" si="12"/>
        <v>73300</v>
      </c>
      <c r="D327" s="4" t="s">
        <v>180</v>
      </c>
      <c r="E327" s="3">
        <v>23</v>
      </c>
      <c r="F327" s="1">
        <v>2195</v>
      </c>
      <c r="G327" s="1" t="s">
        <v>537</v>
      </c>
      <c r="H327" s="1" t="s">
        <v>543</v>
      </c>
      <c r="I327" s="1" t="s">
        <v>539</v>
      </c>
      <c r="J327" s="1" t="s">
        <v>1565</v>
      </c>
      <c r="K327" s="1" t="s">
        <v>357</v>
      </c>
      <c r="L327" s="1" t="s">
        <v>358</v>
      </c>
      <c r="M327" s="5">
        <v>1000</v>
      </c>
      <c r="N327" s="2" t="s">
        <v>28</v>
      </c>
      <c r="O327" s="2" t="s">
        <v>3191</v>
      </c>
    </row>
    <row r="328" spans="1:15" x14ac:dyDescent="0.3">
      <c r="A328" s="1" t="s">
        <v>536</v>
      </c>
      <c r="B328" s="4">
        <f t="shared" si="11"/>
        <v>1000</v>
      </c>
      <c r="C328" s="4">
        <f t="shared" si="12"/>
        <v>74300</v>
      </c>
      <c r="D328" s="4" t="s">
        <v>180</v>
      </c>
      <c r="E328" s="3">
        <v>23</v>
      </c>
      <c r="F328" s="1">
        <v>2198</v>
      </c>
      <c r="G328" s="1" t="s">
        <v>537</v>
      </c>
      <c r="H328" s="1" t="s">
        <v>543</v>
      </c>
      <c r="I328" s="1" t="s">
        <v>539</v>
      </c>
      <c r="J328" s="1" t="s">
        <v>1566</v>
      </c>
      <c r="K328" s="1" t="s">
        <v>362</v>
      </c>
      <c r="L328" s="1" t="s">
        <v>1567</v>
      </c>
      <c r="M328" s="5">
        <v>1000</v>
      </c>
      <c r="N328" s="2" t="s">
        <v>28</v>
      </c>
      <c r="O328" s="2" t="s">
        <v>3191</v>
      </c>
    </row>
    <row r="329" spans="1:15" x14ac:dyDescent="0.3">
      <c r="A329" s="1" t="s">
        <v>536</v>
      </c>
      <c r="B329" s="4">
        <f t="shared" si="11"/>
        <v>1000</v>
      </c>
      <c r="C329" s="4">
        <f t="shared" si="12"/>
        <v>75300</v>
      </c>
      <c r="D329" s="4" t="s">
        <v>180</v>
      </c>
      <c r="E329" s="3">
        <v>23</v>
      </c>
      <c r="F329" s="1">
        <v>2205</v>
      </c>
      <c r="G329" s="1" t="s">
        <v>537</v>
      </c>
      <c r="H329" s="1" t="s">
        <v>550</v>
      </c>
      <c r="I329" s="1" t="s">
        <v>539</v>
      </c>
      <c r="J329" s="1" t="s">
        <v>356</v>
      </c>
      <c r="K329" s="1" t="s">
        <v>357</v>
      </c>
      <c r="L329" s="1" t="s">
        <v>358</v>
      </c>
      <c r="M329" s="5">
        <v>1000</v>
      </c>
      <c r="N329" s="2" t="s">
        <v>28</v>
      </c>
      <c r="O329" s="2" t="s">
        <v>3191</v>
      </c>
    </row>
    <row r="330" spans="1:15" x14ac:dyDescent="0.3">
      <c r="A330" s="1" t="s">
        <v>536</v>
      </c>
      <c r="B330" s="4">
        <f t="shared" si="11"/>
        <v>1000</v>
      </c>
      <c r="C330" s="4">
        <f t="shared" si="12"/>
        <v>76300</v>
      </c>
      <c r="D330" s="4" t="s">
        <v>180</v>
      </c>
      <c r="E330" s="3">
        <v>23</v>
      </c>
      <c r="F330" s="1">
        <v>2215</v>
      </c>
      <c r="G330" s="1" t="s">
        <v>537</v>
      </c>
      <c r="H330" s="1" t="s">
        <v>573</v>
      </c>
      <c r="I330" s="1" t="s">
        <v>539</v>
      </c>
      <c r="J330" s="1" t="s">
        <v>1568</v>
      </c>
      <c r="K330" s="1" t="s">
        <v>187</v>
      </c>
      <c r="L330" s="1" t="s">
        <v>188</v>
      </c>
      <c r="M330" s="5">
        <v>1000</v>
      </c>
      <c r="N330" s="2" t="s">
        <v>130</v>
      </c>
      <c r="O330" s="2" t="s">
        <v>3191</v>
      </c>
    </row>
    <row r="331" spans="1:15" x14ac:dyDescent="0.3">
      <c r="A331" s="1" t="s">
        <v>536</v>
      </c>
      <c r="B331" s="4">
        <f t="shared" si="11"/>
        <v>1000</v>
      </c>
      <c r="C331" s="4">
        <f t="shared" si="12"/>
        <v>77300</v>
      </c>
      <c r="D331" s="4" t="s">
        <v>180</v>
      </c>
      <c r="E331" s="3">
        <v>23</v>
      </c>
      <c r="F331" s="1">
        <v>2220</v>
      </c>
      <c r="G331" s="1" t="s">
        <v>537</v>
      </c>
      <c r="H331" s="1" t="s">
        <v>565</v>
      </c>
      <c r="I331" s="1" t="s">
        <v>539</v>
      </c>
      <c r="J331" s="1" t="s">
        <v>371</v>
      </c>
      <c r="K331" s="1" t="s">
        <v>372</v>
      </c>
      <c r="L331" s="1" t="s">
        <v>373</v>
      </c>
      <c r="M331" s="5">
        <v>1000</v>
      </c>
      <c r="N331" s="2" t="s">
        <v>28</v>
      </c>
      <c r="O331" s="2" t="s">
        <v>3191</v>
      </c>
    </row>
    <row r="332" spans="1:15" x14ac:dyDescent="0.3">
      <c r="A332" s="1" t="s">
        <v>536</v>
      </c>
      <c r="B332" s="4">
        <f t="shared" si="11"/>
        <v>1000</v>
      </c>
      <c r="C332" s="4">
        <f t="shared" si="12"/>
        <v>78300</v>
      </c>
      <c r="D332" s="4" t="s">
        <v>180</v>
      </c>
      <c r="E332" s="3">
        <v>23</v>
      </c>
      <c r="F332" s="1">
        <v>2221</v>
      </c>
      <c r="G332" s="1" t="s">
        <v>537</v>
      </c>
      <c r="H332" s="1" t="s">
        <v>565</v>
      </c>
      <c r="I332" s="1" t="s">
        <v>539</v>
      </c>
      <c r="J332" s="1" t="s">
        <v>1569</v>
      </c>
      <c r="K332" s="1" t="s">
        <v>1570</v>
      </c>
      <c r="L332" s="1" t="s">
        <v>1571</v>
      </c>
      <c r="M332" s="5">
        <v>1000</v>
      </c>
      <c r="N332" s="2" t="s">
        <v>28</v>
      </c>
      <c r="O332" s="2" t="s">
        <v>3191</v>
      </c>
    </row>
    <row r="333" spans="1:15" x14ac:dyDescent="0.3">
      <c r="A333" s="1" t="s">
        <v>536</v>
      </c>
      <c r="B333" s="4">
        <f t="shared" si="11"/>
        <v>1000</v>
      </c>
      <c r="C333" s="4">
        <f t="shared" si="12"/>
        <v>79300</v>
      </c>
      <c r="D333" s="4" t="s">
        <v>180</v>
      </c>
      <c r="E333" s="3">
        <v>23</v>
      </c>
      <c r="F333" s="1">
        <v>2229</v>
      </c>
      <c r="G333" s="1" t="s">
        <v>537</v>
      </c>
      <c r="H333" s="1" t="s">
        <v>567</v>
      </c>
      <c r="I333" s="1" t="s">
        <v>539</v>
      </c>
      <c r="J333" s="1" t="s">
        <v>1569</v>
      </c>
      <c r="K333" s="1" t="s">
        <v>1570</v>
      </c>
      <c r="L333" s="1" t="s">
        <v>1571</v>
      </c>
      <c r="M333" s="5">
        <v>1000</v>
      </c>
      <c r="N333" s="2" t="s">
        <v>28</v>
      </c>
      <c r="O333" s="2" t="s">
        <v>3191</v>
      </c>
    </row>
    <row r="334" spans="1:15" x14ac:dyDescent="0.3">
      <c r="A334" s="1" t="s">
        <v>536</v>
      </c>
      <c r="B334" s="4">
        <f t="shared" si="11"/>
        <v>1000</v>
      </c>
      <c r="C334" s="4">
        <f t="shared" si="12"/>
        <v>80300</v>
      </c>
      <c r="D334" s="4" t="s">
        <v>180</v>
      </c>
      <c r="E334" s="3">
        <v>23</v>
      </c>
      <c r="F334" s="1">
        <v>2245</v>
      </c>
      <c r="G334" s="1" t="s">
        <v>537</v>
      </c>
      <c r="H334" s="1" t="s">
        <v>557</v>
      </c>
      <c r="I334" s="1" t="s">
        <v>539</v>
      </c>
      <c r="J334" s="1" t="s">
        <v>475</v>
      </c>
      <c r="K334" s="1" t="s">
        <v>187</v>
      </c>
      <c r="L334" s="1" t="s">
        <v>188</v>
      </c>
      <c r="M334" s="5">
        <v>1000</v>
      </c>
      <c r="N334" s="2" t="s">
        <v>130</v>
      </c>
      <c r="O334" s="2" t="s">
        <v>3191</v>
      </c>
    </row>
    <row r="335" spans="1:15" x14ac:dyDescent="0.3">
      <c r="A335" s="1" t="s">
        <v>536</v>
      </c>
      <c r="B335" s="4">
        <f t="shared" si="11"/>
        <v>1000</v>
      </c>
      <c r="C335" s="4">
        <f t="shared" si="12"/>
        <v>81300</v>
      </c>
      <c r="D335" s="4" t="s">
        <v>180</v>
      </c>
      <c r="E335" s="3">
        <v>23</v>
      </c>
      <c r="F335" s="1">
        <v>2250</v>
      </c>
      <c r="G335" s="1" t="s">
        <v>537</v>
      </c>
      <c r="H335" s="1" t="s">
        <v>572</v>
      </c>
      <c r="I335" s="1" t="s">
        <v>539</v>
      </c>
      <c r="J335" s="1" t="s">
        <v>1572</v>
      </c>
      <c r="K335" s="1" t="s">
        <v>362</v>
      </c>
      <c r="L335" s="1" t="s">
        <v>1567</v>
      </c>
      <c r="M335" s="5">
        <v>1000</v>
      </c>
      <c r="N335" s="2" t="s">
        <v>28</v>
      </c>
      <c r="O335" s="2" t="s">
        <v>3191</v>
      </c>
    </row>
    <row r="336" spans="1:15" x14ac:dyDescent="0.3">
      <c r="A336" s="1" t="s">
        <v>536</v>
      </c>
      <c r="B336" s="4">
        <f t="shared" si="11"/>
        <v>1000</v>
      </c>
      <c r="C336" s="4">
        <f t="shared" si="12"/>
        <v>82300</v>
      </c>
      <c r="D336" s="4" t="s">
        <v>125</v>
      </c>
      <c r="E336" s="3">
        <v>23</v>
      </c>
      <c r="F336" s="1">
        <v>2233</v>
      </c>
      <c r="G336" s="1" t="s">
        <v>537</v>
      </c>
      <c r="H336" s="1" t="s">
        <v>1573</v>
      </c>
      <c r="I336" s="1" t="s">
        <v>539</v>
      </c>
      <c r="J336" s="1" t="s">
        <v>1574</v>
      </c>
      <c r="K336" s="1" t="s">
        <v>1575</v>
      </c>
      <c r="L336" s="1" t="s">
        <v>1576</v>
      </c>
      <c r="M336" s="5">
        <v>1000</v>
      </c>
      <c r="N336" s="2" t="s">
        <v>28</v>
      </c>
      <c r="O336" s="2" t="s">
        <v>3191</v>
      </c>
    </row>
    <row r="337" spans="1:15" x14ac:dyDescent="0.3">
      <c r="A337" s="1" t="s">
        <v>536</v>
      </c>
      <c r="B337" s="4">
        <f t="shared" si="11"/>
        <v>100</v>
      </c>
      <c r="C337" s="4">
        <f t="shared" si="12"/>
        <v>82400</v>
      </c>
      <c r="D337" s="4" t="s">
        <v>16</v>
      </c>
      <c r="E337" s="3">
        <v>22</v>
      </c>
      <c r="F337" s="1">
        <v>1890</v>
      </c>
      <c r="G337" s="1" t="s">
        <v>597</v>
      </c>
      <c r="H337" s="1" t="s">
        <v>598</v>
      </c>
      <c r="I337" s="1" t="s">
        <v>19</v>
      </c>
      <c r="J337" s="1" t="s">
        <v>599</v>
      </c>
      <c r="K337" s="1" t="s">
        <v>21</v>
      </c>
      <c r="L337" s="1" t="s">
        <v>600</v>
      </c>
      <c r="M337" s="5">
        <v>100</v>
      </c>
      <c r="N337" s="2" t="s">
        <v>28</v>
      </c>
      <c r="O337" s="2" t="s">
        <v>3191</v>
      </c>
    </row>
    <row r="338" spans="1:15" x14ac:dyDescent="0.3">
      <c r="A338" s="1" t="s">
        <v>536</v>
      </c>
      <c r="B338" s="4">
        <f t="shared" si="11"/>
        <v>100</v>
      </c>
      <c r="C338" s="4">
        <f t="shared" si="12"/>
        <v>82500</v>
      </c>
      <c r="D338" s="4" t="s">
        <v>16</v>
      </c>
      <c r="E338" s="3">
        <v>22</v>
      </c>
      <c r="F338" s="1">
        <v>1891</v>
      </c>
      <c r="G338" s="1" t="s">
        <v>597</v>
      </c>
      <c r="H338" s="1" t="s">
        <v>598</v>
      </c>
      <c r="I338" s="1" t="s">
        <v>19</v>
      </c>
      <c r="J338" s="1" t="s">
        <v>601</v>
      </c>
      <c r="K338" s="1" t="s">
        <v>26</v>
      </c>
      <c r="L338" s="1" t="s">
        <v>602</v>
      </c>
      <c r="M338" s="5">
        <v>100</v>
      </c>
      <c r="N338" s="2" t="s">
        <v>28</v>
      </c>
      <c r="O338" s="2" t="s">
        <v>3191</v>
      </c>
    </row>
    <row r="339" spans="1:15" x14ac:dyDescent="0.3">
      <c r="A339" s="1" t="s">
        <v>536</v>
      </c>
      <c r="B339" s="4">
        <f t="shared" si="11"/>
        <v>100</v>
      </c>
      <c r="C339" s="4">
        <f t="shared" si="12"/>
        <v>82600</v>
      </c>
      <c r="D339" s="4" t="s">
        <v>57</v>
      </c>
      <c r="E339" s="3">
        <v>22</v>
      </c>
      <c r="F339" s="1">
        <v>1883</v>
      </c>
      <c r="G339" s="1" t="s">
        <v>597</v>
      </c>
      <c r="H339" s="1" t="s">
        <v>603</v>
      </c>
      <c r="I339" s="1" t="s">
        <v>19</v>
      </c>
      <c r="J339" s="1" t="s">
        <v>562</v>
      </c>
      <c r="K339" s="1" t="s">
        <v>563</v>
      </c>
      <c r="L339" s="1" t="s">
        <v>564</v>
      </c>
      <c r="M339" s="5">
        <v>100</v>
      </c>
      <c r="N339" s="2">
        <v>1</v>
      </c>
      <c r="O339" s="2" t="s">
        <v>3191</v>
      </c>
    </row>
    <row r="340" spans="1:15" x14ac:dyDescent="0.3">
      <c r="A340" s="1" t="s">
        <v>536</v>
      </c>
      <c r="B340" s="4">
        <f t="shared" si="11"/>
        <v>100</v>
      </c>
      <c r="C340" s="4">
        <f t="shared" si="12"/>
        <v>82700</v>
      </c>
      <c r="D340" s="4" t="s">
        <v>65</v>
      </c>
      <c r="E340" s="3">
        <v>22</v>
      </c>
      <c r="F340" s="1">
        <v>1888</v>
      </c>
      <c r="G340" s="1" t="s">
        <v>597</v>
      </c>
      <c r="H340" s="1" t="s">
        <v>598</v>
      </c>
      <c r="I340" s="1" t="s">
        <v>19</v>
      </c>
      <c r="J340" s="1" t="s">
        <v>604</v>
      </c>
      <c r="K340" s="1" t="s">
        <v>68</v>
      </c>
      <c r="L340" s="1" t="s">
        <v>605</v>
      </c>
      <c r="M340" s="5">
        <v>100</v>
      </c>
      <c r="N340" s="2" t="s">
        <v>28</v>
      </c>
      <c r="O340" s="2" t="s">
        <v>3191</v>
      </c>
    </row>
    <row r="341" spans="1:15" x14ac:dyDescent="0.3">
      <c r="A341" s="1" t="s">
        <v>536</v>
      </c>
      <c r="B341" s="4">
        <f t="shared" si="11"/>
        <v>100</v>
      </c>
      <c r="C341" s="4">
        <f t="shared" si="12"/>
        <v>82800</v>
      </c>
      <c r="D341" s="4" t="s">
        <v>65</v>
      </c>
      <c r="E341" s="3">
        <v>22</v>
      </c>
      <c r="F341" s="1">
        <v>1889</v>
      </c>
      <c r="G341" s="1" t="s">
        <v>597</v>
      </c>
      <c r="H341" s="1" t="s">
        <v>598</v>
      </c>
      <c r="I341" s="1" t="s">
        <v>19</v>
      </c>
      <c r="J341" s="1" t="s">
        <v>606</v>
      </c>
      <c r="K341" s="1" t="s">
        <v>68</v>
      </c>
      <c r="L341" s="1" t="s">
        <v>607</v>
      </c>
      <c r="M341" s="5">
        <v>100</v>
      </c>
      <c r="N341" s="2" t="s">
        <v>28</v>
      </c>
      <c r="O341" s="2" t="s">
        <v>3191</v>
      </c>
    </row>
    <row r="342" spans="1:15" x14ac:dyDescent="0.3">
      <c r="A342" s="1" t="s">
        <v>536</v>
      </c>
      <c r="B342" s="4">
        <f t="shared" si="11"/>
        <v>1000</v>
      </c>
      <c r="C342" s="4">
        <f t="shared" si="12"/>
        <v>83800</v>
      </c>
      <c r="D342" s="4" t="s">
        <v>579</v>
      </c>
      <c r="E342" s="3">
        <v>22</v>
      </c>
      <c r="F342" s="1">
        <v>1865</v>
      </c>
      <c r="G342" s="1" t="s">
        <v>597</v>
      </c>
      <c r="H342" s="1" t="s">
        <v>608</v>
      </c>
      <c r="I342" s="1" t="s">
        <v>19</v>
      </c>
      <c r="J342" s="1" t="s">
        <v>581</v>
      </c>
      <c r="K342" s="1" t="s">
        <v>582</v>
      </c>
      <c r="L342" s="1" t="s">
        <v>609</v>
      </c>
      <c r="M342" s="5">
        <v>1000</v>
      </c>
      <c r="N342" s="2" t="s">
        <v>23</v>
      </c>
      <c r="O342" s="2" t="s">
        <v>3191</v>
      </c>
    </row>
    <row r="343" spans="1:15" x14ac:dyDescent="0.3">
      <c r="A343" s="1" t="s">
        <v>536</v>
      </c>
      <c r="B343" s="4">
        <f t="shared" si="11"/>
        <v>100</v>
      </c>
      <c r="C343" s="4">
        <f t="shared" si="12"/>
        <v>83900</v>
      </c>
      <c r="D343" s="4" t="s">
        <v>610</v>
      </c>
      <c r="E343" s="3">
        <v>22</v>
      </c>
      <c r="F343" s="1">
        <v>1855</v>
      </c>
      <c r="G343" s="1" t="s">
        <v>597</v>
      </c>
      <c r="H343" s="1" t="s">
        <v>611</v>
      </c>
      <c r="I343" s="1" t="s">
        <v>19</v>
      </c>
      <c r="J343" s="1" t="s">
        <v>612</v>
      </c>
      <c r="K343" s="1" t="s">
        <v>613</v>
      </c>
      <c r="L343" s="1" t="s">
        <v>614</v>
      </c>
      <c r="M343" s="5">
        <v>100</v>
      </c>
      <c r="N343" s="2" t="s">
        <v>23</v>
      </c>
      <c r="O343" s="2" t="s">
        <v>3191</v>
      </c>
    </row>
    <row r="344" spans="1:15" x14ac:dyDescent="0.3">
      <c r="A344" s="1" t="s">
        <v>536</v>
      </c>
      <c r="B344" s="4">
        <f t="shared" si="11"/>
        <v>100</v>
      </c>
      <c r="C344" s="4">
        <f t="shared" si="12"/>
        <v>84000</v>
      </c>
      <c r="D344" s="4" t="s">
        <v>610</v>
      </c>
      <c r="E344" s="3">
        <v>22</v>
      </c>
      <c r="F344" s="1">
        <v>1870</v>
      </c>
      <c r="G344" s="1" t="s">
        <v>597</v>
      </c>
      <c r="H344" s="1" t="s">
        <v>598</v>
      </c>
      <c r="I344" s="1" t="s">
        <v>19</v>
      </c>
      <c r="J344" s="1" t="s">
        <v>615</v>
      </c>
      <c r="K344" s="1" t="s">
        <v>616</v>
      </c>
      <c r="L344" s="1" t="s">
        <v>617</v>
      </c>
      <c r="M344" s="5">
        <v>100</v>
      </c>
      <c r="N344" s="2" t="s">
        <v>28</v>
      </c>
      <c r="O344" s="2" t="s">
        <v>3191</v>
      </c>
    </row>
    <row r="345" spans="1:15" x14ac:dyDescent="0.3">
      <c r="A345" s="1" t="s">
        <v>536</v>
      </c>
      <c r="B345" s="4">
        <f t="shared" si="11"/>
        <v>100</v>
      </c>
      <c r="C345" s="4">
        <f t="shared" si="12"/>
        <v>84100</v>
      </c>
      <c r="D345" s="4" t="s">
        <v>610</v>
      </c>
      <c r="E345" s="3">
        <v>22</v>
      </c>
      <c r="F345" s="1">
        <v>1899</v>
      </c>
      <c r="G345" s="1" t="s">
        <v>597</v>
      </c>
      <c r="H345" s="1" t="s">
        <v>603</v>
      </c>
      <c r="I345" s="1" t="s">
        <v>19</v>
      </c>
      <c r="J345" s="1" t="s">
        <v>618</v>
      </c>
      <c r="K345" s="1" t="s">
        <v>619</v>
      </c>
      <c r="L345" s="1" t="s">
        <v>620</v>
      </c>
      <c r="M345" s="5">
        <v>100</v>
      </c>
      <c r="N345" s="2" t="s">
        <v>28</v>
      </c>
      <c r="O345" s="2" t="s">
        <v>3191</v>
      </c>
    </row>
    <row r="346" spans="1:15" x14ac:dyDescent="0.3">
      <c r="A346" s="1" t="s">
        <v>536</v>
      </c>
      <c r="B346" s="4">
        <f t="shared" si="11"/>
        <v>100</v>
      </c>
      <c r="C346" s="4">
        <f t="shared" si="12"/>
        <v>84200</v>
      </c>
      <c r="D346" s="4" t="s">
        <v>610</v>
      </c>
      <c r="E346" s="3">
        <v>22</v>
      </c>
      <c r="F346" s="1">
        <v>4473</v>
      </c>
      <c r="G346" s="1" t="s">
        <v>597</v>
      </c>
      <c r="H346" s="1" t="s">
        <v>603</v>
      </c>
      <c r="I346" s="1" t="s">
        <v>19</v>
      </c>
      <c r="J346" s="1" t="s">
        <v>618</v>
      </c>
      <c r="K346" s="1" t="s">
        <v>619</v>
      </c>
      <c r="L346" s="1" t="s">
        <v>621</v>
      </c>
      <c r="M346" s="5">
        <v>100</v>
      </c>
      <c r="N346" s="2" t="s">
        <v>28</v>
      </c>
      <c r="O346" s="2" t="s">
        <v>3191</v>
      </c>
    </row>
    <row r="347" spans="1:15" x14ac:dyDescent="0.3">
      <c r="A347" s="1" t="s">
        <v>536</v>
      </c>
      <c r="B347" s="4">
        <f t="shared" si="11"/>
        <v>100</v>
      </c>
      <c r="C347" s="4">
        <f t="shared" si="12"/>
        <v>84300</v>
      </c>
      <c r="D347" s="4" t="s">
        <v>375</v>
      </c>
      <c r="E347" s="3">
        <v>22</v>
      </c>
      <c r="F347" s="1">
        <v>1850</v>
      </c>
      <c r="G347" s="1" t="s">
        <v>597</v>
      </c>
      <c r="H347" s="1" t="s">
        <v>598</v>
      </c>
      <c r="I347" s="1" t="s">
        <v>19</v>
      </c>
      <c r="J347" s="1" t="s">
        <v>622</v>
      </c>
      <c r="K347" s="1" t="s">
        <v>378</v>
      </c>
      <c r="L347" s="1" t="s">
        <v>588</v>
      </c>
      <c r="M347" s="5">
        <v>100</v>
      </c>
      <c r="N347" s="2" t="s">
        <v>23</v>
      </c>
      <c r="O347" s="2" t="s">
        <v>3191</v>
      </c>
    </row>
    <row r="348" spans="1:15" x14ac:dyDescent="0.3">
      <c r="A348" s="1" t="s">
        <v>536</v>
      </c>
      <c r="B348" s="4">
        <f t="shared" si="11"/>
        <v>100</v>
      </c>
      <c r="C348" s="4">
        <f t="shared" si="12"/>
        <v>84400</v>
      </c>
      <c r="D348" s="4" t="s">
        <v>375</v>
      </c>
      <c r="E348" s="3">
        <v>22</v>
      </c>
      <c r="F348" s="1">
        <v>1860</v>
      </c>
      <c r="G348" s="1" t="s">
        <v>597</v>
      </c>
      <c r="H348" s="1" t="s">
        <v>611</v>
      </c>
      <c r="I348" s="1" t="s">
        <v>19</v>
      </c>
      <c r="J348" s="1" t="s">
        <v>623</v>
      </c>
      <c r="K348" s="1" t="s">
        <v>624</v>
      </c>
      <c r="L348" s="1" t="s">
        <v>625</v>
      </c>
      <c r="M348" s="5">
        <v>100</v>
      </c>
      <c r="N348" s="2" t="s">
        <v>130</v>
      </c>
      <c r="O348" s="2" t="s">
        <v>3191</v>
      </c>
    </row>
    <row r="349" spans="1:15" x14ac:dyDescent="0.3">
      <c r="A349" s="1" t="s">
        <v>536</v>
      </c>
      <c r="B349" s="4">
        <f t="shared" si="11"/>
        <v>100</v>
      </c>
      <c r="C349" s="4">
        <f t="shared" si="12"/>
        <v>84500</v>
      </c>
      <c r="D349" s="4" t="s">
        <v>375</v>
      </c>
      <c r="E349" s="3">
        <v>22</v>
      </c>
      <c r="F349" s="1">
        <v>1873</v>
      </c>
      <c r="G349" s="1" t="s">
        <v>597</v>
      </c>
      <c r="H349" s="1" t="s">
        <v>598</v>
      </c>
      <c r="I349" s="1" t="s">
        <v>19</v>
      </c>
      <c r="J349" s="1" t="s">
        <v>622</v>
      </c>
      <c r="K349" s="1" t="s">
        <v>378</v>
      </c>
      <c r="L349" s="1" t="s">
        <v>626</v>
      </c>
      <c r="M349" s="5">
        <v>100</v>
      </c>
      <c r="N349" s="2" t="s">
        <v>23</v>
      </c>
      <c r="O349" s="2" t="s">
        <v>3191</v>
      </c>
    </row>
    <row r="350" spans="1:15" x14ac:dyDescent="0.3">
      <c r="A350" s="1" t="s">
        <v>536</v>
      </c>
      <c r="B350" s="4">
        <f t="shared" si="11"/>
        <v>800</v>
      </c>
      <c r="C350" s="4">
        <f t="shared" si="12"/>
        <v>85300</v>
      </c>
      <c r="D350" s="4" t="s">
        <v>375</v>
      </c>
      <c r="E350" s="3">
        <v>22</v>
      </c>
      <c r="F350" s="1">
        <v>1892</v>
      </c>
      <c r="G350" s="1" t="s">
        <v>597</v>
      </c>
      <c r="H350" s="1" t="s">
        <v>376</v>
      </c>
      <c r="I350" s="1" t="s">
        <v>19</v>
      </c>
      <c r="J350" s="1" t="s">
        <v>627</v>
      </c>
      <c r="K350" s="1" t="s">
        <v>378</v>
      </c>
      <c r="L350" s="1" t="s">
        <v>588</v>
      </c>
      <c r="M350" s="5">
        <v>800</v>
      </c>
      <c r="N350" s="2" t="s">
        <v>23</v>
      </c>
      <c r="O350" s="2" t="s">
        <v>3191</v>
      </c>
    </row>
    <row r="351" spans="1:15" x14ac:dyDescent="0.3">
      <c r="A351" s="1" t="s">
        <v>536</v>
      </c>
      <c r="B351" s="4">
        <f t="shared" si="11"/>
        <v>500</v>
      </c>
      <c r="C351" s="4">
        <f t="shared" si="12"/>
        <v>85800</v>
      </c>
      <c r="D351" s="4" t="s">
        <v>131</v>
      </c>
      <c r="E351" s="3">
        <v>22</v>
      </c>
      <c r="F351" s="1">
        <v>1866</v>
      </c>
      <c r="G351" s="1" t="s">
        <v>597</v>
      </c>
      <c r="H351" s="1" t="s">
        <v>628</v>
      </c>
      <c r="I351" s="1" t="s">
        <v>19</v>
      </c>
      <c r="J351" s="1" t="s">
        <v>629</v>
      </c>
      <c r="K351" s="1" t="s">
        <v>630</v>
      </c>
      <c r="L351" s="1" t="s">
        <v>631</v>
      </c>
      <c r="M351" s="5">
        <v>500</v>
      </c>
      <c r="N351" s="2" t="s">
        <v>28</v>
      </c>
      <c r="O351" s="2" t="s">
        <v>3191</v>
      </c>
    </row>
    <row r="352" spans="1:15" x14ac:dyDescent="0.3">
      <c r="A352" s="1" t="s">
        <v>536</v>
      </c>
      <c r="B352" s="4">
        <f t="shared" si="11"/>
        <v>2500</v>
      </c>
      <c r="C352" s="4">
        <f t="shared" si="12"/>
        <v>88300</v>
      </c>
      <c r="D352" s="4" t="s">
        <v>131</v>
      </c>
      <c r="E352" s="3">
        <v>23</v>
      </c>
      <c r="F352" s="1">
        <v>1849</v>
      </c>
      <c r="G352" s="1" t="s">
        <v>597</v>
      </c>
      <c r="H352" s="1" t="s">
        <v>598</v>
      </c>
      <c r="I352" s="1" t="s">
        <v>19</v>
      </c>
      <c r="J352" s="1" t="s">
        <v>1618</v>
      </c>
      <c r="K352" s="1" t="s">
        <v>483</v>
      </c>
      <c r="L352" s="1" t="s">
        <v>1619</v>
      </c>
      <c r="M352" s="5">
        <v>2500</v>
      </c>
      <c r="N352" s="2" t="s">
        <v>23</v>
      </c>
      <c r="O352" s="2" t="s">
        <v>3191</v>
      </c>
    </row>
    <row r="353" spans="1:15" x14ac:dyDescent="0.3">
      <c r="A353" s="1" t="s">
        <v>536</v>
      </c>
      <c r="B353" s="4">
        <f t="shared" si="11"/>
        <v>5000</v>
      </c>
      <c r="C353" s="4">
        <f t="shared" si="12"/>
        <v>93300</v>
      </c>
      <c r="D353" s="4" t="s">
        <v>131</v>
      </c>
      <c r="E353" s="3">
        <v>23</v>
      </c>
      <c r="F353" s="1">
        <v>1851</v>
      </c>
      <c r="G353" s="1" t="s">
        <v>597</v>
      </c>
      <c r="H353" s="1" t="s">
        <v>1620</v>
      </c>
      <c r="I353" s="1" t="s">
        <v>19</v>
      </c>
      <c r="J353" s="1" t="s">
        <v>1621</v>
      </c>
      <c r="K353" s="1" t="s">
        <v>630</v>
      </c>
      <c r="L353" s="1" t="s">
        <v>1622</v>
      </c>
      <c r="M353" s="5">
        <v>5000</v>
      </c>
      <c r="N353" s="2" t="s">
        <v>23</v>
      </c>
      <c r="O353" s="2" t="s">
        <v>3191</v>
      </c>
    </row>
    <row r="354" spans="1:15" x14ac:dyDescent="0.3">
      <c r="A354" s="1" t="s">
        <v>536</v>
      </c>
      <c r="B354" s="4">
        <f t="shared" si="11"/>
        <v>5000</v>
      </c>
      <c r="C354" s="4">
        <f t="shared" si="12"/>
        <v>98300</v>
      </c>
      <c r="D354" s="4" t="s">
        <v>131</v>
      </c>
      <c r="E354" s="3">
        <v>23</v>
      </c>
      <c r="F354" s="1">
        <v>1852</v>
      </c>
      <c r="G354" s="1" t="s">
        <v>597</v>
      </c>
      <c r="H354" s="1" t="s">
        <v>1623</v>
      </c>
      <c r="I354" s="1" t="s">
        <v>19</v>
      </c>
      <c r="J354" s="1" t="s">
        <v>1624</v>
      </c>
      <c r="K354" s="1" t="s">
        <v>630</v>
      </c>
      <c r="L354" s="1" t="s">
        <v>1625</v>
      </c>
      <c r="M354" s="5">
        <v>5000</v>
      </c>
      <c r="N354" s="2" t="s">
        <v>23</v>
      </c>
      <c r="O354" s="2" t="s">
        <v>3191</v>
      </c>
    </row>
    <row r="355" spans="1:15" x14ac:dyDescent="0.3">
      <c r="A355" s="1" t="s">
        <v>536</v>
      </c>
      <c r="B355" s="4">
        <f t="shared" si="11"/>
        <v>2500</v>
      </c>
      <c r="C355" s="4">
        <f t="shared" ref="C355:C386" si="13">+C354+B355</f>
        <v>100800</v>
      </c>
      <c r="D355" s="4" t="s">
        <v>131</v>
      </c>
      <c r="E355" s="3">
        <v>23</v>
      </c>
      <c r="F355" s="1">
        <v>1853</v>
      </c>
      <c r="G355" s="1" t="s">
        <v>597</v>
      </c>
      <c r="H355" s="1" t="s">
        <v>611</v>
      </c>
      <c r="I355" s="1" t="s">
        <v>19</v>
      </c>
      <c r="J355" s="1" t="s">
        <v>1626</v>
      </c>
      <c r="K355" s="1" t="s">
        <v>1627</v>
      </c>
      <c r="L355" s="1" t="s">
        <v>1628</v>
      </c>
      <c r="M355" s="5">
        <v>2500</v>
      </c>
      <c r="N355" s="2" t="s">
        <v>23</v>
      </c>
      <c r="O355" s="2" t="s">
        <v>3191</v>
      </c>
    </row>
    <row r="356" spans="1:15" x14ac:dyDescent="0.3">
      <c r="A356" s="1" t="s">
        <v>536</v>
      </c>
      <c r="B356" s="4">
        <f t="shared" si="11"/>
        <v>100</v>
      </c>
      <c r="C356" s="4">
        <f t="shared" si="13"/>
        <v>100900</v>
      </c>
      <c r="D356" s="4" t="s">
        <v>131</v>
      </c>
      <c r="E356" s="3">
        <v>23</v>
      </c>
      <c r="F356" s="1">
        <v>1857</v>
      </c>
      <c r="G356" s="1" t="s">
        <v>597</v>
      </c>
      <c r="H356" s="1" t="s">
        <v>611</v>
      </c>
      <c r="I356" s="1" t="s">
        <v>19</v>
      </c>
      <c r="J356" s="1" t="s">
        <v>591</v>
      </c>
      <c r="K356" s="1" t="s">
        <v>138</v>
      </c>
      <c r="L356" s="1" t="s">
        <v>1629</v>
      </c>
      <c r="M356" s="5">
        <v>100</v>
      </c>
      <c r="N356" s="2" t="s">
        <v>144</v>
      </c>
      <c r="O356" s="2" t="s">
        <v>3191</v>
      </c>
    </row>
    <row r="357" spans="1:15" x14ac:dyDescent="0.3">
      <c r="A357" s="1" t="s">
        <v>536</v>
      </c>
      <c r="B357" s="4">
        <f t="shared" si="11"/>
        <v>1000</v>
      </c>
      <c r="C357" s="4">
        <f t="shared" si="13"/>
        <v>101900</v>
      </c>
      <c r="D357" s="4" t="s">
        <v>131</v>
      </c>
      <c r="E357" s="3">
        <v>23</v>
      </c>
      <c r="F357" s="1">
        <v>1858</v>
      </c>
      <c r="G357" s="1" t="s">
        <v>597</v>
      </c>
      <c r="H357" s="1" t="s">
        <v>611</v>
      </c>
      <c r="I357" s="1" t="s">
        <v>19</v>
      </c>
      <c r="J357" s="1" t="s">
        <v>1630</v>
      </c>
      <c r="K357" s="1" t="s">
        <v>1631</v>
      </c>
      <c r="L357" s="1" t="s">
        <v>1632</v>
      </c>
      <c r="M357" s="5">
        <v>1000</v>
      </c>
      <c r="N357" s="2" t="s">
        <v>144</v>
      </c>
      <c r="O357" s="2" t="s">
        <v>3191</v>
      </c>
    </row>
    <row r="358" spans="1:15" x14ac:dyDescent="0.3">
      <c r="A358" s="1" t="s">
        <v>536</v>
      </c>
      <c r="B358" s="4">
        <f t="shared" si="11"/>
        <v>2500</v>
      </c>
      <c r="C358" s="4">
        <f t="shared" si="13"/>
        <v>104400</v>
      </c>
      <c r="D358" s="4" t="s">
        <v>131</v>
      </c>
      <c r="E358" s="3">
        <v>23</v>
      </c>
      <c r="F358" s="1">
        <v>1861</v>
      </c>
      <c r="G358" s="1" t="s">
        <v>597</v>
      </c>
      <c r="H358" s="1" t="s">
        <v>1633</v>
      </c>
      <c r="I358" s="1" t="s">
        <v>19</v>
      </c>
      <c r="J358" s="1" t="s">
        <v>1634</v>
      </c>
      <c r="K358" s="1" t="s">
        <v>483</v>
      </c>
      <c r="L358" s="1" t="s">
        <v>1635</v>
      </c>
      <c r="M358" s="5">
        <v>2500</v>
      </c>
      <c r="N358" s="2" t="s">
        <v>23</v>
      </c>
      <c r="O358" s="2" t="s">
        <v>3191</v>
      </c>
    </row>
    <row r="359" spans="1:15" x14ac:dyDescent="0.3">
      <c r="A359" s="1" t="s">
        <v>536</v>
      </c>
      <c r="B359" s="4">
        <f t="shared" si="11"/>
        <v>1000</v>
      </c>
      <c r="C359" s="4">
        <f t="shared" si="13"/>
        <v>105400</v>
      </c>
      <c r="D359" s="4" t="s">
        <v>131</v>
      </c>
      <c r="E359" s="3">
        <v>23</v>
      </c>
      <c r="F359" s="1">
        <v>1862</v>
      </c>
      <c r="G359" s="1" t="s">
        <v>597</v>
      </c>
      <c r="H359" s="1" t="s">
        <v>1636</v>
      </c>
      <c r="I359" s="1" t="s">
        <v>19</v>
      </c>
      <c r="J359" s="1" t="s">
        <v>1637</v>
      </c>
      <c r="K359" s="1" t="s">
        <v>483</v>
      </c>
      <c r="L359" s="1" t="s">
        <v>501</v>
      </c>
      <c r="M359" s="5">
        <v>1000</v>
      </c>
      <c r="N359" s="2" t="s">
        <v>23</v>
      </c>
      <c r="O359" s="2" t="s">
        <v>3191</v>
      </c>
    </row>
    <row r="360" spans="1:15" x14ac:dyDescent="0.3">
      <c r="A360" s="1" t="s">
        <v>536</v>
      </c>
      <c r="B360" s="4">
        <f t="shared" si="11"/>
        <v>2500</v>
      </c>
      <c r="C360" s="4">
        <f t="shared" si="13"/>
        <v>107900</v>
      </c>
      <c r="D360" s="4" t="s">
        <v>131</v>
      </c>
      <c r="E360" s="3">
        <v>23</v>
      </c>
      <c r="F360" s="1">
        <v>1863</v>
      </c>
      <c r="G360" s="1" t="s">
        <v>597</v>
      </c>
      <c r="H360" s="1" t="s">
        <v>1623</v>
      </c>
      <c r="I360" s="1" t="s">
        <v>19</v>
      </c>
      <c r="J360" s="1" t="s">
        <v>1638</v>
      </c>
      <c r="K360" s="1" t="s">
        <v>384</v>
      </c>
      <c r="L360" s="1" t="s">
        <v>1639</v>
      </c>
      <c r="M360" s="5">
        <v>2500</v>
      </c>
      <c r="N360" s="2" t="s">
        <v>23</v>
      </c>
      <c r="O360" s="2" t="s">
        <v>3191</v>
      </c>
    </row>
    <row r="361" spans="1:15" x14ac:dyDescent="0.3">
      <c r="A361" s="1" t="s">
        <v>536</v>
      </c>
      <c r="B361" s="4">
        <f t="shared" si="11"/>
        <v>1000</v>
      </c>
      <c r="C361" s="4">
        <f t="shared" si="13"/>
        <v>108900</v>
      </c>
      <c r="D361" s="4" t="s">
        <v>131</v>
      </c>
      <c r="E361" s="3">
        <v>23</v>
      </c>
      <c r="F361" s="1">
        <v>1864</v>
      </c>
      <c r="G361" s="1" t="s">
        <v>597</v>
      </c>
      <c r="H361" s="1" t="s">
        <v>1640</v>
      </c>
      <c r="I361" s="1" t="s">
        <v>19</v>
      </c>
      <c r="J361" s="1" t="s">
        <v>1641</v>
      </c>
      <c r="K361" s="1" t="s">
        <v>483</v>
      </c>
      <c r="L361" s="1" t="s">
        <v>501</v>
      </c>
      <c r="M361" s="5">
        <v>1000</v>
      </c>
      <c r="N361" s="2" t="s">
        <v>23</v>
      </c>
      <c r="O361" s="2" t="s">
        <v>3191</v>
      </c>
    </row>
    <row r="362" spans="1:15" x14ac:dyDescent="0.3">
      <c r="A362" s="1" t="s">
        <v>536</v>
      </c>
      <c r="B362" s="4">
        <f t="shared" si="11"/>
        <v>2500</v>
      </c>
      <c r="C362" s="4">
        <f t="shared" si="13"/>
        <v>111400</v>
      </c>
      <c r="D362" s="4" t="s">
        <v>131</v>
      </c>
      <c r="E362" s="3">
        <v>23</v>
      </c>
      <c r="F362" s="1">
        <v>1868</v>
      </c>
      <c r="G362" s="1" t="s">
        <v>597</v>
      </c>
      <c r="H362" s="1" t="s">
        <v>1642</v>
      </c>
      <c r="I362" s="1" t="s">
        <v>19</v>
      </c>
      <c r="J362" s="1" t="s">
        <v>1643</v>
      </c>
      <c r="K362" s="1" t="s">
        <v>483</v>
      </c>
      <c r="L362" s="1" t="s">
        <v>1644</v>
      </c>
      <c r="M362" s="5">
        <v>2500</v>
      </c>
      <c r="N362" s="2" t="s">
        <v>23</v>
      </c>
      <c r="O362" s="2" t="s">
        <v>3191</v>
      </c>
    </row>
    <row r="363" spans="1:15" x14ac:dyDescent="0.3">
      <c r="A363" s="1" t="s">
        <v>536</v>
      </c>
      <c r="B363" s="4">
        <f t="shared" si="11"/>
        <v>10000</v>
      </c>
      <c r="C363" s="4">
        <f t="shared" si="13"/>
        <v>121400</v>
      </c>
      <c r="D363" s="4" t="s">
        <v>131</v>
      </c>
      <c r="E363" s="3">
        <v>23</v>
      </c>
      <c r="F363" s="1">
        <v>1869</v>
      </c>
      <c r="G363" s="1" t="s">
        <v>597</v>
      </c>
      <c r="H363" s="1" t="s">
        <v>1645</v>
      </c>
      <c r="I363" s="1" t="s">
        <v>19</v>
      </c>
      <c r="J363" s="1" t="s">
        <v>1646</v>
      </c>
      <c r="K363" s="1" t="s">
        <v>630</v>
      </c>
      <c r="L363" s="1" t="s">
        <v>1622</v>
      </c>
      <c r="M363" s="5">
        <v>10000</v>
      </c>
      <c r="N363" s="2" t="s">
        <v>23</v>
      </c>
      <c r="O363" s="2" t="s">
        <v>3191</v>
      </c>
    </row>
    <row r="364" spans="1:15" x14ac:dyDescent="0.3">
      <c r="A364" s="1" t="s">
        <v>536</v>
      </c>
      <c r="B364" s="4">
        <f t="shared" si="11"/>
        <v>1000</v>
      </c>
      <c r="C364" s="4">
        <f t="shared" si="13"/>
        <v>122400</v>
      </c>
      <c r="D364" s="4" t="s">
        <v>131</v>
      </c>
      <c r="E364" s="3">
        <v>23</v>
      </c>
      <c r="F364" s="1">
        <v>1871</v>
      </c>
      <c r="G364" s="1" t="s">
        <v>597</v>
      </c>
      <c r="H364" s="1" t="s">
        <v>598</v>
      </c>
      <c r="I364" s="1" t="s">
        <v>19</v>
      </c>
      <c r="J364" s="1" t="s">
        <v>1647</v>
      </c>
      <c r="K364" s="1" t="s">
        <v>483</v>
      </c>
      <c r="L364" s="1" t="s">
        <v>1648</v>
      </c>
      <c r="M364" s="5">
        <v>1000</v>
      </c>
      <c r="N364" s="2" t="s">
        <v>23</v>
      </c>
      <c r="O364" s="2" t="s">
        <v>3191</v>
      </c>
    </row>
    <row r="365" spans="1:15" x14ac:dyDescent="0.3">
      <c r="A365" s="1" t="s">
        <v>536</v>
      </c>
      <c r="B365" s="4">
        <f t="shared" si="11"/>
        <v>2000</v>
      </c>
      <c r="C365" s="4">
        <f t="shared" si="13"/>
        <v>124400</v>
      </c>
      <c r="D365" s="4" t="s">
        <v>131</v>
      </c>
      <c r="E365" s="3">
        <v>23</v>
      </c>
      <c r="F365" s="1">
        <v>1872</v>
      </c>
      <c r="G365" s="1" t="s">
        <v>597</v>
      </c>
      <c r="H365" s="1" t="s">
        <v>598</v>
      </c>
      <c r="I365" s="1" t="s">
        <v>19</v>
      </c>
      <c r="J365" s="1" t="s">
        <v>1649</v>
      </c>
      <c r="K365" s="1" t="s">
        <v>413</v>
      </c>
      <c r="L365" s="1" t="s">
        <v>1650</v>
      </c>
      <c r="M365" s="5">
        <v>2000</v>
      </c>
      <c r="N365" s="2" t="s">
        <v>23</v>
      </c>
      <c r="O365" s="2" t="s">
        <v>3191</v>
      </c>
    </row>
    <row r="366" spans="1:15" x14ac:dyDescent="0.3">
      <c r="A366" s="1" t="s">
        <v>536</v>
      </c>
      <c r="B366" s="4">
        <f t="shared" si="11"/>
        <v>1000</v>
      </c>
      <c r="C366" s="4">
        <f t="shared" si="13"/>
        <v>125400</v>
      </c>
      <c r="D366" s="4" t="s">
        <v>131</v>
      </c>
      <c r="E366" s="3">
        <v>23</v>
      </c>
      <c r="F366" s="1">
        <v>1901</v>
      </c>
      <c r="G366" s="1" t="s">
        <v>597</v>
      </c>
      <c r="H366" s="1" t="s">
        <v>603</v>
      </c>
      <c r="I366" s="1" t="s">
        <v>19</v>
      </c>
      <c r="J366" s="1" t="s">
        <v>1651</v>
      </c>
      <c r="K366" s="1" t="s">
        <v>508</v>
      </c>
      <c r="L366" s="1" t="s">
        <v>509</v>
      </c>
      <c r="M366" s="5">
        <v>1000</v>
      </c>
      <c r="N366" s="2" t="s">
        <v>23</v>
      </c>
      <c r="O366" s="2" t="s">
        <v>3191</v>
      </c>
    </row>
    <row r="367" spans="1:15" x14ac:dyDescent="0.3">
      <c r="A367" s="1" t="s">
        <v>536</v>
      </c>
      <c r="B367" s="4">
        <f t="shared" si="11"/>
        <v>2000</v>
      </c>
      <c r="C367" s="4">
        <f t="shared" si="13"/>
        <v>127400</v>
      </c>
      <c r="D367" s="4" t="s">
        <v>16</v>
      </c>
      <c r="E367" s="3">
        <v>23</v>
      </c>
      <c r="F367" s="1">
        <v>1876</v>
      </c>
      <c r="G367" s="1" t="s">
        <v>597</v>
      </c>
      <c r="H367" s="1" t="s">
        <v>598</v>
      </c>
      <c r="I367" s="1" t="s">
        <v>19</v>
      </c>
      <c r="J367" s="1" t="s">
        <v>1605</v>
      </c>
      <c r="K367" s="1" t="s">
        <v>1606</v>
      </c>
      <c r="L367" s="1" t="s">
        <v>1607</v>
      </c>
      <c r="M367" s="5">
        <v>2000</v>
      </c>
      <c r="N367" s="2" t="s">
        <v>41</v>
      </c>
      <c r="O367" s="2" t="s">
        <v>3191</v>
      </c>
    </row>
    <row r="368" spans="1:15" x14ac:dyDescent="0.3">
      <c r="A368" s="1" t="s">
        <v>536</v>
      </c>
      <c r="B368" s="4">
        <f t="shared" si="11"/>
        <v>100</v>
      </c>
      <c r="C368" s="4">
        <f t="shared" si="13"/>
        <v>127500</v>
      </c>
      <c r="D368" s="4" t="s">
        <v>16</v>
      </c>
      <c r="E368" s="3">
        <v>23</v>
      </c>
      <c r="F368" s="1">
        <v>1878</v>
      </c>
      <c r="G368" s="1" t="s">
        <v>597</v>
      </c>
      <c r="H368" s="1" t="s">
        <v>598</v>
      </c>
      <c r="I368" s="1" t="s">
        <v>19</v>
      </c>
      <c r="J368" s="1" t="s">
        <v>1608</v>
      </c>
      <c r="K368" s="1" t="s">
        <v>39</v>
      </c>
      <c r="L368" s="1" t="s">
        <v>1609</v>
      </c>
      <c r="M368" s="5">
        <v>100</v>
      </c>
      <c r="N368" s="2" t="s">
        <v>41</v>
      </c>
      <c r="O368" s="2" t="s">
        <v>3191</v>
      </c>
    </row>
    <row r="369" spans="1:16" ht="15" customHeight="1" x14ac:dyDescent="0.3">
      <c r="A369" s="1" t="s">
        <v>536</v>
      </c>
      <c r="B369" s="4">
        <f t="shared" si="11"/>
        <v>100</v>
      </c>
      <c r="C369" s="4">
        <f t="shared" si="13"/>
        <v>127600</v>
      </c>
      <c r="D369" s="4" t="s">
        <v>16</v>
      </c>
      <c r="E369" s="3">
        <v>23</v>
      </c>
      <c r="F369" s="1">
        <v>1885</v>
      </c>
      <c r="G369" s="1" t="s">
        <v>597</v>
      </c>
      <c r="H369" s="1" t="s">
        <v>603</v>
      </c>
      <c r="I369" s="1" t="s">
        <v>19</v>
      </c>
      <c r="J369" s="1" t="s">
        <v>1610</v>
      </c>
      <c r="K369" s="1" t="s">
        <v>39</v>
      </c>
      <c r="L369" s="1" t="s">
        <v>1611</v>
      </c>
      <c r="M369" s="5">
        <v>100</v>
      </c>
      <c r="N369" s="2" t="s">
        <v>41</v>
      </c>
      <c r="O369" s="2" t="s">
        <v>3191</v>
      </c>
    </row>
    <row r="370" spans="1:16" x14ac:dyDescent="0.3">
      <c r="A370" s="1" t="s">
        <v>536</v>
      </c>
      <c r="B370" s="4">
        <f t="shared" si="11"/>
        <v>1000</v>
      </c>
      <c r="C370" s="4">
        <f t="shared" si="13"/>
        <v>128600</v>
      </c>
      <c r="D370" s="4" t="s">
        <v>180</v>
      </c>
      <c r="E370" s="3">
        <v>23</v>
      </c>
      <c r="F370" s="1">
        <v>1874</v>
      </c>
      <c r="G370" s="1" t="s">
        <v>597</v>
      </c>
      <c r="H370" s="1" t="s">
        <v>598</v>
      </c>
      <c r="I370" s="1" t="s">
        <v>19</v>
      </c>
      <c r="J370" s="1" t="s">
        <v>1009</v>
      </c>
      <c r="K370" s="1" t="s">
        <v>1010</v>
      </c>
      <c r="L370" s="1" t="s">
        <v>1612</v>
      </c>
      <c r="M370" s="5">
        <v>1000</v>
      </c>
      <c r="N370" s="2" t="s">
        <v>28</v>
      </c>
      <c r="O370" s="2" t="s">
        <v>3191</v>
      </c>
    </row>
    <row r="371" spans="1:16" x14ac:dyDescent="0.3">
      <c r="A371" s="1" t="s">
        <v>536</v>
      </c>
      <c r="B371" s="4">
        <f t="shared" si="11"/>
        <v>1000</v>
      </c>
      <c r="C371" s="4">
        <f t="shared" si="13"/>
        <v>129600</v>
      </c>
      <c r="D371" s="4" t="s">
        <v>180</v>
      </c>
      <c r="E371" s="3">
        <v>23</v>
      </c>
      <c r="F371" s="1">
        <v>1884</v>
      </c>
      <c r="G371" s="1" t="s">
        <v>597</v>
      </c>
      <c r="H371" s="1" t="s">
        <v>603</v>
      </c>
      <c r="I371" s="1" t="s">
        <v>19</v>
      </c>
      <c r="J371" s="1" t="s">
        <v>1613</v>
      </c>
      <c r="K371" s="1" t="s">
        <v>1010</v>
      </c>
      <c r="L371" s="1" t="s">
        <v>1614</v>
      </c>
      <c r="M371" s="5">
        <v>1000</v>
      </c>
      <c r="N371" s="2" t="s">
        <v>28</v>
      </c>
      <c r="O371" s="2" t="s">
        <v>3191</v>
      </c>
    </row>
    <row r="372" spans="1:16" x14ac:dyDescent="0.3">
      <c r="A372" s="1" t="s">
        <v>536</v>
      </c>
      <c r="B372" s="4">
        <f t="shared" si="11"/>
        <v>1000</v>
      </c>
      <c r="C372" s="4">
        <f t="shared" si="13"/>
        <v>130600</v>
      </c>
      <c r="D372" s="4" t="s">
        <v>180</v>
      </c>
      <c r="E372" s="3">
        <v>23</v>
      </c>
      <c r="F372" s="1">
        <v>1893</v>
      </c>
      <c r="G372" s="1" t="s">
        <v>597</v>
      </c>
      <c r="H372" s="1" t="s">
        <v>598</v>
      </c>
      <c r="I372" s="1" t="s">
        <v>19</v>
      </c>
      <c r="J372" s="1" t="s">
        <v>1615</v>
      </c>
      <c r="K372" s="1" t="s">
        <v>1616</v>
      </c>
      <c r="L372" s="1" t="s">
        <v>1617</v>
      </c>
      <c r="M372" s="5">
        <v>1000</v>
      </c>
      <c r="N372" s="2" t="s">
        <v>130</v>
      </c>
      <c r="O372" s="2" t="s">
        <v>3191</v>
      </c>
    </row>
    <row r="373" spans="1:16" x14ac:dyDescent="0.3">
      <c r="A373" s="1" t="s">
        <v>536</v>
      </c>
      <c r="B373" s="4">
        <f t="shared" si="11"/>
        <v>1000</v>
      </c>
      <c r="C373" s="4">
        <f t="shared" si="13"/>
        <v>131600</v>
      </c>
      <c r="D373" s="4" t="s">
        <v>180</v>
      </c>
      <c r="E373" s="3">
        <v>23</v>
      </c>
      <c r="F373" s="1">
        <v>1894</v>
      </c>
      <c r="G373" s="1" t="s">
        <v>597</v>
      </c>
      <c r="H373" s="1" t="s">
        <v>603</v>
      </c>
      <c r="I373" s="1" t="s">
        <v>19</v>
      </c>
      <c r="J373" s="1" t="s">
        <v>1613</v>
      </c>
      <c r="K373" s="1" t="s">
        <v>1010</v>
      </c>
      <c r="L373" s="1" t="s">
        <v>1614</v>
      </c>
      <c r="M373" s="5">
        <v>1000</v>
      </c>
      <c r="N373" s="2" t="s">
        <v>28</v>
      </c>
      <c r="O373" s="2" t="s">
        <v>3191</v>
      </c>
    </row>
    <row r="374" spans="1:16" x14ac:dyDescent="0.3">
      <c r="A374" s="1" t="s">
        <v>2879</v>
      </c>
      <c r="B374" s="4">
        <f t="shared" si="11"/>
        <v>10000</v>
      </c>
      <c r="C374" s="4">
        <f t="shared" si="13"/>
        <v>141600</v>
      </c>
      <c r="D374" s="4" t="s">
        <v>131</v>
      </c>
      <c r="E374" s="3">
        <v>23</v>
      </c>
      <c r="F374" s="1">
        <v>1714</v>
      </c>
      <c r="G374" s="1" t="s">
        <v>2880</v>
      </c>
      <c r="H374" s="1" t="s">
        <v>2915</v>
      </c>
      <c r="I374" s="1" t="s">
        <v>19</v>
      </c>
      <c r="J374" s="1" t="s">
        <v>2937</v>
      </c>
      <c r="K374" s="1" t="s">
        <v>2938</v>
      </c>
      <c r="L374" s="1" t="s">
        <v>2733</v>
      </c>
      <c r="M374" s="5">
        <v>10000</v>
      </c>
      <c r="N374" s="2" t="s">
        <v>23</v>
      </c>
      <c r="O374" s="2" t="s">
        <v>3192</v>
      </c>
    </row>
    <row r="375" spans="1:16" x14ac:dyDescent="0.3">
      <c r="A375" s="1" t="s">
        <v>2879</v>
      </c>
      <c r="B375" s="4">
        <f t="shared" si="11"/>
        <v>5000</v>
      </c>
      <c r="C375" s="4">
        <f t="shared" si="13"/>
        <v>146600</v>
      </c>
      <c r="D375" s="4" t="s">
        <v>131</v>
      </c>
      <c r="E375" s="3">
        <v>23</v>
      </c>
      <c r="F375" s="1">
        <v>1716</v>
      </c>
      <c r="G375" s="1" t="s">
        <v>2880</v>
      </c>
      <c r="H375" s="1" t="s">
        <v>2915</v>
      </c>
      <c r="I375" s="1" t="s">
        <v>19</v>
      </c>
      <c r="J375" s="1" t="s">
        <v>2939</v>
      </c>
      <c r="K375" s="1" t="s">
        <v>630</v>
      </c>
      <c r="L375" s="1" t="s">
        <v>2940</v>
      </c>
      <c r="M375" s="5">
        <v>5000</v>
      </c>
      <c r="N375" s="2" t="s">
        <v>23</v>
      </c>
      <c r="O375" s="2" t="s">
        <v>3192</v>
      </c>
    </row>
    <row r="376" spans="1:16" x14ac:dyDescent="0.3">
      <c r="A376" s="1" t="s">
        <v>2879</v>
      </c>
      <c r="B376" s="4">
        <f t="shared" si="11"/>
        <v>20000</v>
      </c>
      <c r="C376" s="4">
        <f t="shared" si="13"/>
        <v>166600</v>
      </c>
      <c r="D376" s="4" t="s">
        <v>131</v>
      </c>
      <c r="E376" s="3">
        <v>23</v>
      </c>
      <c r="F376" s="1">
        <v>1718</v>
      </c>
      <c r="G376" s="1" t="s">
        <v>2880</v>
      </c>
      <c r="H376" s="1" t="s">
        <v>2915</v>
      </c>
      <c r="I376" s="1" t="s">
        <v>19</v>
      </c>
      <c r="J376" s="1" t="s">
        <v>2941</v>
      </c>
      <c r="K376" s="1" t="s">
        <v>613</v>
      </c>
      <c r="L376" s="1" t="s">
        <v>2942</v>
      </c>
      <c r="M376" s="5">
        <v>20000</v>
      </c>
      <c r="N376" s="2" t="s">
        <v>23</v>
      </c>
      <c r="O376" s="2" t="s">
        <v>3192</v>
      </c>
    </row>
    <row r="377" spans="1:16" x14ac:dyDescent="0.3">
      <c r="A377" s="1" t="s">
        <v>2879</v>
      </c>
      <c r="B377" s="4">
        <f t="shared" si="11"/>
        <v>5000</v>
      </c>
      <c r="C377" s="4">
        <f t="shared" si="13"/>
        <v>171600</v>
      </c>
      <c r="D377" s="4" t="s">
        <v>131</v>
      </c>
      <c r="E377" s="3">
        <v>23</v>
      </c>
      <c r="F377" s="1">
        <v>1720</v>
      </c>
      <c r="G377" s="1" t="s">
        <v>2880</v>
      </c>
      <c r="H377" s="1" t="s">
        <v>2943</v>
      </c>
      <c r="I377" s="1" t="s">
        <v>19</v>
      </c>
      <c r="J377" s="1" t="s">
        <v>2944</v>
      </c>
      <c r="K377" s="1" t="s">
        <v>483</v>
      </c>
      <c r="L377" s="1" t="s">
        <v>1635</v>
      </c>
      <c r="M377" s="5">
        <v>5000</v>
      </c>
      <c r="N377" s="2" t="s">
        <v>23</v>
      </c>
      <c r="O377" s="2" t="s">
        <v>3192</v>
      </c>
    </row>
    <row r="378" spans="1:16" x14ac:dyDescent="0.3">
      <c r="A378" s="1" t="s">
        <v>2879</v>
      </c>
      <c r="B378" s="4">
        <v>0</v>
      </c>
      <c r="C378" s="4">
        <f t="shared" si="13"/>
        <v>171600</v>
      </c>
      <c r="D378" s="4" t="s">
        <v>131</v>
      </c>
      <c r="E378" s="3">
        <v>23</v>
      </c>
      <c r="F378" s="1">
        <v>1723</v>
      </c>
      <c r="G378" s="1" t="s">
        <v>2880</v>
      </c>
      <c r="H378" s="1" t="s">
        <v>2918</v>
      </c>
      <c r="I378" s="1" t="s">
        <v>19</v>
      </c>
      <c r="J378" s="1" t="s">
        <v>595</v>
      </c>
      <c r="K378" s="1" t="s">
        <v>253</v>
      </c>
      <c r="L378" s="1" t="s">
        <v>254</v>
      </c>
      <c r="M378" s="5">
        <v>1000</v>
      </c>
      <c r="N378" s="2" t="s">
        <v>28</v>
      </c>
      <c r="O378" s="2" t="s">
        <v>3192</v>
      </c>
      <c r="P378" s="1" t="s">
        <v>1067</v>
      </c>
    </row>
    <row r="379" spans="1:16" x14ac:dyDescent="0.3">
      <c r="A379" s="1" t="s">
        <v>2879</v>
      </c>
      <c r="B379" s="4">
        <f>+M379</f>
        <v>5000</v>
      </c>
      <c r="C379" s="4">
        <f t="shared" si="13"/>
        <v>176600</v>
      </c>
      <c r="D379" s="4" t="s">
        <v>131</v>
      </c>
      <c r="E379" s="3">
        <v>23</v>
      </c>
      <c r="F379" s="1">
        <v>1725</v>
      </c>
      <c r="G379" s="1" t="s">
        <v>2880</v>
      </c>
      <c r="H379" s="1" t="s">
        <v>2945</v>
      </c>
      <c r="I379" s="1" t="s">
        <v>19</v>
      </c>
      <c r="J379" s="1" t="s">
        <v>2946</v>
      </c>
      <c r="K379" s="1" t="s">
        <v>487</v>
      </c>
      <c r="L379" s="1" t="s">
        <v>2947</v>
      </c>
      <c r="M379" s="5">
        <v>5000</v>
      </c>
      <c r="N379" s="2" t="s">
        <v>23</v>
      </c>
      <c r="O379" s="2" t="s">
        <v>3192</v>
      </c>
    </row>
    <row r="380" spans="1:16" x14ac:dyDescent="0.3">
      <c r="A380" s="1" t="s">
        <v>2879</v>
      </c>
      <c r="B380" s="4">
        <v>0</v>
      </c>
      <c r="C380" s="4">
        <f t="shared" si="13"/>
        <v>176600</v>
      </c>
      <c r="D380" s="4" t="s">
        <v>131</v>
      </c>
      <c r="E380" s="3">
        <v>23</v>
      </c>
      <c r="F380" s="1">
        <v>1726</v>
      </c>
      <c r="G380" s="1" t="s">
        <v>2880</v>
      </c>
      <c r="H380" s="1" t="s">
        <v>2945</v>
      </c>
      <c r="I380" s="1" t="s">
        <v>19</v>
      </c>
      <c r="J380" s="1" t="s">
        <v>992</v>
      </c>
      <c r="K380" s="1" t="s">
        <v>142</v>
      </c>
      <c r="L380" s="1" t="s">
        <v>2014</v>
      </c>
      <c r="M380" s="5">
        <v>200</v>
      </c>
      <c r="N380" s="2" t="s">
        <v>144</v>
      </c>
      <c r="O380" s="2" t="s">
        <v>3192</v>
      </c>
      <c r="P380" s="1" t="s">
        <v>1067</v>
      </c>
    </row>
    <row r="381" spans="1:16" x14ac:dyDescent="0.3">
      <c r="A381" s="1" t="s">
        <v>2879</v>
      </c>
      <c r="B381" s="4">
        <f>+M381</f>
        <v>1000</v>
      </c>
      <c r="C381" s="4">
        <f t="shared" si="13"/>
        <v>177600</v>
      </c>
      <c r="D381" s="4" t="s">
        <v>131</v>
      </c>
      <c r="E381" s="3">
        <v>23</v>
      </c>
      <c r="F381" s="1">
        <v>1728</v>
      </c>
      <c r="G381" s="1" t="s">
        <v>2880</v>
      </c>
      <c r="H381" s="1" t="s">
        <v>2948</v>
      </c>
      <c r="I381" s="1" t="s">
        <v>19</v>
      </c>
      <c r="J381" s="1" t="s">
        <v>2949</v>
      </c>
      <c r="K381" s="1" t="s">
        <v>205</v>
      </c>
      <c r="L381" s="1" t="s">
        <v>2950</v>
      </c>
      <c r="M381" s="5">
        <v>1000</v>
      </c>
      <c r="N381" s="2" t="s">
        <v>23</v>
      </c>
      <c r="O381" s="2" t="s">
        <v>3192</v>
      </c>
    </row>
    <row r="382" spans="1:16" x14ac:dyDescent="0.3">
      <c r="A382" s="1" t="s">
        <v>2879</v>
      </c>
      <c r="B382" s="4">
        <f>+M382</f>
        <v>2500</v>
      </c>
      <c r="C382" s="4">
        <f t="shared" si="13"/>
        <v>180100</v>
      </c>
      <c r="D382" s="4" t="s">
        <v>131</v>
      </c>
      <c r="E382" s="3">
        <v>23</v>
      </c>
      <c r="F382" s="1">
        <v>1730</v>
      </c>
      <c r="G382" s="1" t="s">
        <v>2880</v>
      </c>
      <c r="H382" s="1" t="s">
        <v>2951</v>
      </c>
      <c r="I382" s="1" t="s">
        <v>19</v>
      </c>
      <c r="J382" s="1" t="s">
        <v>2952</v>
      </c>
      <c r="K382" s="1" t="s">
        <v>924</v>
      </c>
      <c r="L382" s="1" t="s">
        <v>1995</v>
      </c>
      <c r="M382" s="5">
        <v>2500</v>
      </c>
      <c r="N382" s="2" t="s">
        <v>23</v>
      </c>
      <c r="O382" s="2" t="s">
        <v>3192</v>
      </c>
    </row>
    <row r="383" spans="1:16" x14ac:dyDescent="0.3">
      <c r="A383" s="1" t="s">
        <v>2879</v>
      </c>
      <c r="B383" s="4">
        <v>0</v>
      </c>
      <c r="C383" s="4">
        <f t="shared" si="13"/>
        <v>180100</v>
      </c>
      <c r="D383" s="4" t="s">
        <v>131</v>
      </c>
      <c r="E383" s="3">
        <v>23</v>
      </c>
      <c r="F383" s="1">
        <v>1788</v>
      </c>
      <c r="G383" s="1" t="s">
        <v>2880</v>
      </c>
      <c r="H383" s="1" t="s">
        <v>2953</v>
      </c>
      <c r="I383" s="1" t="s">
        <v>19</v>
      </c>
      <c r="J383" s="1" t="s">
        <v>2954</v>
      </c>
      <c r="K383" s="1" t="s">
        <v>246</v>
      </c>
      <c r="L383" s="1" t="s">
        <v>2955</v>
      </c>
      <c r="M383" s="5">
        <v>2500</v>
      </c>
      <c r="N383" s="2" t="s">
        <v>248</v>
      </c>
      <c r="O383" s="2" t="s">
        <v>3192</v>
      </c>
      <c r="P383" s="1" t="s">
        <v>1067</v>
      </c>
    </row>
    <row r="384" spans="1:16" x14ac:dyDescent="0.3">
      <c r="A384" s="1" t="s">
        <v>2879</v>
      </c>
      <c r="B384" s="4">
        <f t="shared" ref="B384:B398" si="14">+M384</f>
        <v>5000</v>
      </c>
      <c r="C384" s="4">
        <f t="shared" si="13"/>
        <v>185100</v>
      </c>
      <c r="D384" s="4" t="s">
        <v>131</v>
      </c>
      <c r="E384" s="3">
        <v>23</v>
      </c>
      <c r="F384" s="1">
        <v>1790</v>
      </c>
      <c r="G384" s="1" t="s">
        <v>2880</v>
      </c>
      <c r="H384" s="1" t="s">
        <v>2956</v>
      </c>
      <c r="I384" s="1" t="s">
        <v>19</v>
      </c>
      <c r="J384" s="1" t="s">
        <v>2957</v>
      </c>
      <c r="K384" s="1" t="s">
        <v>483</v>
      </c>
      <c r="L384" s="1" t="s">
        <v>2958</v>
      </c>
      <c r="M384" s="5">
        <v>5000</v>
      </c>
      <c r="N384" s="2" t="s">
        <v>23</v>
      </c>
      <c r="O384" s="2" t="s">
        <v>3192</v>
      </c>
    </row>
    <row r="385" spans="1:16" x14ac:dyDescent="0.3">
      <c r="A385" s="1" t="s">
        <v>2879</v>
      </c>
      <c r="B385" s="4">
        <f t="shared" si="14"/>
        <v>2500</v>
      </c>
      <c r="C385" s="4">
        <f t="shared" si="13"/>
        <v>187600</v>
      </c>
      <c r="D385" s="4" t="s">
        <v>131</v>
      </c>
      <c r="E385" s="3">
        <v>23</v>
      </c>
      <c r="F385" s="1">
        <v>1828</v>
      </c>
      <c r="G385" s="1" t="s">
        <v>2880</v>
      </c>
      <c r="H385" s="1" t="s">
        <v>2959</v>
      </c>
      <c r="I385" s="1" t="s">
        <v>19</v>
      </c>
      <c r="J385" s="1" t="s">
        <v>2960</v>
      </c>
      <c r="K385" s="1" t="s">
        <v>384</v>
      </c>
      <c r="L385" s="1" t="s">
        <v>2961</v>
      </c>
      <c r="M385" s="5">
        <v>2500</v>
      </c>
      <c r="N385" s="2" t="s">
        <v>23</v>
      </c>
      <c r="O385" s="2" t="s">
        <v>3192</v>
      </c>
    </row>
    <row r="386" spans="1:16" x14ac:dyDescent="0.3">
      <c r="A386" s="1" t="s">
        <v>2879</v>
      </c>
      <c r="B386" s="4">
        <f t="shared" si="14"/>
        <v>500</v>
      </c>
      <c r="C386" s="4">
        <f t="shared" si="13"/>
        <v>188100</v>
      </c>
      <c r="D386" s="4" t="s">
        <v>131</v>
      </c>
      <c r="E386" s="3">
        <v>23</v>
      </c>
      <c r="F386" s="1">
        <v>1829</v>
      </c>
      <c r="G386" s="1" t="s">
        <v>2880</v>
      </c>
      <c r="H386" s="1" t="s">
        <v>2959</v>
      </c>
      <c r="I386" s="1" t="s">
        <v>19</v>
      </c>
      <c r="J386" s="1" t="s">
        <v>2962</v>
      </c>
      <c r="K386" s="1" t="s">
        <v>920</v>
      </c>
      <c r="L386" s="1" t="s">
        <v>2963</v>
      </c>
      <c r="M386" s="5">
        <v>500</v>
      </c>
      <c r="N386" s="2" t="s">
        <v>23</v>
      </c>
      <c r="O386" s="2" t="s">
        <v>3192</v>
      </c>
    </row>
    <row r="387" spans="1:16" x14ac:dyDescent="0.3">
      <c r="A387" s="1" t="s">
        <v>2879</v>
      </c>
      <c r="B387" s="4">
        <f t="shared" si="14"/>
        <v>1000</v>
      </c>
      <c r="C387" s="4">
        <f t="shared" ref="C387:C398" si="15">+C386+B387</f>
        <v>189100</v>
      </c>
      <c r="D387" s="4" t="s">
        <v>131</v>
      </c>
      <c r="E387" s="3">
        <v>23</v>
      </c>
      <c r="F387" s="1">
        <v>1830</v>
      </c>
      <c r="G387" s="1" t="s">
        <v>2880</v>
      </c>
      <c r="H387" s="1" t="s">
        <v>2930</v>
      </c>
      <c r="I387" s="1" t="s">
        <v>19</v>
      </c>
      <c r="J387" s="1" t="s">
        <v>2964</v>
      </c>
      <c r="K387" s="1" t="s">
        <v>1522</v>
      </c>
      <c r="L387" s="1" t="s">
        <v>2965</v>
      </c>
      <c r="M387" s="5">
        <v>1000</v>
      </c>
      <c r="N387" s="2" t="s">
        <v>23</v>
      </c>
      <c r="O387" s="2" t="s">
        <v>3192</v>
      </c>
    </row>
    <row r="388" spans="1:16" x14ac:dyDescent="0.3">
      <c r="A388" s="1" t="s">
        <v>2879</v>
      </c>
      <c r="B388" s="4">
        <f t="shared" si="14"/>
        <v>2500</v>
      </c>
      <c r="C388" s="4">
        <f t="shared" si="15"/>
        <v>191600</v>
      </c>
      <c r="D388" s="4" t="s">
        <v>131</v>
      </c>
      <c r="E388" s="3">
        <v>23</v>
      </c>
      <c r="F388" s="1">
        <v>1834</v>
      </c>
      <c r="G388" s="1" t="s">
        <v>2880</v>
      </c>
      <c r="H388" s="1" t="s">
        <v>2930</v>
      </c>
      <c r="I388" s="1" t="s">
        <v>19</v>
      </c>
      <c r="J388" s="1" t="s">
        <v>2966</v>
      </c>
      <c r="K388" s="1" t="s">
        <v>487</v>
      </c>
      <c r="L388" s="1" t="s">
        <v>2519</v>
      </c>
      <c r="M388" s="5">
        <v>2500</v>
      </c>
      <c r="N388" s="2" t="s">
        <v>23</v>
      </c>
      <c r="O388" s="2" t="s">
        <v>3192</v>
      </c>
    </row>
    <row r="389" spans="1:16" x14ac:dyDescent="0.3">
      <c r="A389" s="1" t="s">
        <v>2879</v>
      </c>
      <c r="B389" s="4">
        <f t="shared" si="14"/>
        <v>2500</v>
      </c>
      <c r="C389" s="4">
        <f t="shared" si="15"/>
        <v>194100</v>
      </c>
      <c r="D389" s="4" t="s">
        <v>131</v>
      </c>
      <c r="E389" s="3">
        <v>23</v>
      </c>
      <c r="F389" s="1">
        <v>1838</v>
      </c>
      <c r="G389" s="1" t="s">
        <v>2880</v>
      </c>
      <c r="H389" s="1" t="s">
        <v>2904</v>
      </c>
      <c r="I389" s="1" t="s">
        <v>19</v>
      </c>
      <c r="J389" s="1" t="s">
        <v>2967</v>
      </c>
      <c r="K389" s="1" t="s">
        <v>487</v>
      </c>
      <c r="L389" s="1" t="s">
        <v>499</v>
      </c>
      <c r="M389" s="5">
        <v>2500</v>
      </c>
      <c r="N389" s="2" t="s">
        <v>23</v>
      </c>
      <c r="O389" s="2" t="s">
        <v>3192</v>
      </c>
    </row>
    <row r="390" spans="1:16" x14ac:dyDescent="0.3">
      <c r="A390" s="1" t="s">
        <v>2879</v>
      </c>
      <c r="B390" s="4">
        <f t="shared" si="14"/>
        <v>2000</v>
      </c>
      <c r="C390" s="4">
        <f t="shared" si="15"/>
        <v>196100</v>
      </c>
      <c r="D390" s="4" t="s">
        <v>131</v>
      </c>
      <c r="E390" s="3">
        <v>24</v>
      </c>
      <c r="F390" s="1">
        <v>1791</v>
      </c>
      <c r="G390" s="1" t="s">
        <v>2880</v>
      </c>
      <c r="H390" s="1" t="s">
        <v>2956</v>
      </c>
      <c r="I390" s="1" t="s">
        <v>19</v>
      </c>
      <c r="J390" s="1" t="s">
        <v>3035</v>
      </c>
      <c r="K390" s="1" t="s">
        <v>253</v>
      </c>
      <c r="L390" s="1" t="s">
        <v>3036</v>
      </c>
      <c r="M390" s="5">
        <v>2000</v>
      </c>
      <c r="N390" s="2" t="s">
        <v>28</v>
      </c>
      <c r="O390" s="2" t="s">
        <v>3192</v>
      </c>
    </row>
    <row r="391" spans="1:16" x14ac:dyDescent="0.3">
      <c r="A391" s="1" t="s">
        <v>2879</v>
      </c>
      <c r="B391" s="4">
        <f t="shared" si="14"/>
        <v>1000</v>
      </c>
      <c r="C391" s="4">
        <f t="shared" si="15"/>
        <v>197100</v>
      </c>
      <c r="D391" s="4" t="s">
        <v>131</v>
      </c>
      <c r="E391" s="3">
        <v>24</v>
      </c>
      <c r="F391" s="1">
        <v>1793</v>
      </c>
      <c r="G391" s="1" t="s">
        <v>2880</v>
      </c>
      <c r="H391" s="1" t="s">
        <v>2956</v>
      </c>
      <c r="I391" s="1" t="s">
        <v>19</v>
      </c>
      <c r="J391" s="1" t="s">
        <v>3037</v>
      </c>
      <c r="K391" s="1" t="s">
        <v>253</v>
      </c>
      <c r="L391" s="1" t="s">
        <v>254</v>
      </c>
      <c r="M391" s="5">
        <v>1000</v>
      </c>
      <c r="N391" s="2" t="s">
        <v>28</v>
      </c>
      <c r="O391" s="2" t="s">
        <v>3192</v>
      </c>
    </row>
    <row r="392" spans="1:16" x14ac:dyDescent="0.3">
      <c r="A392" s="1" t="s">
        <v>2879</v>
      </c>
      <c r="B392" s="4">
        <f t="shared" si="14"/>
        <v>1000</v>
      </c>
      <c r="C392" s="4">
        <f t="shared" si="15"/>
        <v>198100</v>
      </c>
      <c r="D392" s="4" t="s">
        <v>131</v>
      </c>
      <c r="E392" s="3">
        <v>24</v>
      </c>
      <c r="F392" s="1">
        <v>1836</v>
      </c>
      <c r="G392" s="1" t="s">
        <v>2880</v>
      </c>
      <c r="H392" s="1" t="s">
        <v>3038</v>
      </c>
      <c r="I392" s="1" t="s">
        <v>19</v>
      </c>
      <c r="J392" s="1" t="s">
        <v>3039</v>
      </c>
      <c r="K392" s="1" t="s">
        <v>253</v>
      </c>
      <c r="L392" s="1" t="s">
        <v>254</v>
      </c>
      <c r="M392" s="5">
        <v>1000</v>
      </c>
      <c r="N392" s="2" t="s">
        <v>28</v>
      </c>
      <c r="O392" s="2" t="s">
        <v>3192</v>
      </c>
    </row>
    <row r="393" spans="1:16" x14ac:dyDescent="0.3">
      <c r="A393" s="1" t="s">
        <v>2879</v>
      </c>
      <c r="B393" s="4">
        <f t="shared" si="14"/>
        <v>1000</v>
      </c>
      <c r="C393" s="4">
        <f t="shared" si="15"/>
        <v>199100</v>
      </c>
      <c r="D393" s="4" t="s">
        <v>131</v>
      </c>
      <c r="E393" s="3">
        <v>24</v>
      </c>
      <c r="F393" s="1">
        <v>1840</v>
      </c>
      <c r="G393" s="1" t="s">
        <v>2880</v>
      </c>
      <c r="H393" s="1" t="s">
        <v>2904</v>
      </c>
      <c r="I393" s="1" t="s">
        <v>19</v>
      </c>
      <c r="J393" s="1" t="s">
        <v>684</v>
      </c>
      <c r="K393" s="1" t="s">
        <v>253</v>
      </c>
      <c r="L393" s="1" t="s">
        <v>254</v>
      </c>
      <c r="M393" s="5">
        <v>1000</v>
      </c>
      <c r="N393" s="2" t="s">
        <v>28</v>
      </c>
      <c r="O393" s="2" t="s">
        <v>3192</v>
      </c>
    </row>
    <row r="394" spans="1:16" x14ac:dyDescent="0.3">
      <c r="A394" s="1" t="s">
        <v>2879</v>
      </c>
      <c r="B394" s="4">
        <f t="shared" si="14"/>
        <v>1000</v>
      </c>
      <c r="C394" s="4">
        <f t="shared" si="15"/>
        <v>200100</v>
      </c>
      <c r="D394" s="4" t="s">
        <v>131</v>
      </c>
      <c r="E394" s="3">
        <v>24</v>
      </c>
      <c r="F394" s="1">
        <v>1841</v>
      </c>
      <c r="G394" s="1" t="s">
        <v>2880</v>
      </c>
      <c r="H394" s="1" t="s">
        <v>2904</v>
      </c>
      <c r="I394" s="1" t="s">
        <v>19</v>
      </c>
      <c r="J394" s="1" t="s">
        <v>684</v>
      </c>
      <c r="K394" s="1" t="s">
        <v>253</v>
      </c>
      <c r="L394" s="1" t="s">
        <v>254</v>
      </c>
      <c r="M394" s="5">
        <v>1000</v>
      </c>
      <c r="N394" s="2" t="s">
        <v>28</v>
      </c>
      <c r="O394" s="2" t="s">
        <v>3192</v>
      </c>
    </row>
    <row r="395" spans="1:16" x14ac:dyDescent="0.3">
      <c r="A395" s="1" t="s">
        <v>2879</v>
      </c>
      <c r="B395" s="4">
        <f t="shared" si="14"/>
        <v>1000</v>
      </c>
      <c r="C395" s="4">
        <f t="shared" si="15"/>
        <v>201100</v>
      </c>
      <c r="D395" s="4" t="s">
        <v>131</v>
      </c>
      <c r="E395" s="3">
        <v>25</v>
      </c>
      <c r="F395" s="1">
        <v>1727</v>
      </c>
      <c r="G395" s="1" t="s">
        <v>2880</v>
      </c>
      <c r="H395" s="1" t="s">
        <v>2948</v>
      </c>
      <c r="I395" s="1" t="s">
        <v>19</v>
      </c>
      <c r="J395" s="1" t="s">
        <v>3114</v>
      </c>
      <c r="K395" s="1" t="s">
        <v>1631</v>
      </c>
      <c r="L395" s="1" t="s">
        <v>3115</v>
      </c>
      <c r="M395" s="5">
        <v>1000</v>
      </c>
      <c r="N395" s="2" t="s">
        <v>144</v>
      </c>
      <c r="O395" s="2" t="s">
        <v>3192</v>
      </c>
    </row>
    <row r="396" spans="1:16" x14ac:dyDescent="0.3">
      <c r="A396" s="1" t="s">
        <v>2879</v>
      </c>
      <c r="B396" s="4">
        <f t="shared" si="14"/>
        <v>100</v>
      </c>
      <c r="C396" s="4">
        <f t="shared" si="15"/>
        <v>201200</v>
      </c>
      <c r="D396" s="4" t="s">
        <v>131</v>
      </c>
      <c r="E396" s="3">
        <v>25</v>
      </c>
      <c r="F396" s="1">
        <v>1729</v>
      </c>
      <c r="G396" s="1" t="s">
        <v>2880</v>
      </c>
      <c r="H396" s="1" t="s">
        <v>2948</v>
      </c>
      <c r="I396" s="1" t="s">
        <v>19</v>
      </c>
      <c r="J396" s="1" t="s">
        <v>1137</v>
      </c>
      <c r="K396" s="1" t="s">
        <v>142</v>
      </c>
      <c r="L396" s="1" t="s">
        <v>3116</v>
      </c>
      <c r="M396" s="5">
        <v>100</v>
      </c>
      <c r="N396" s="2" t="s">
        <v>144</v>
      </c>
      <c r="O396" s="2" t="s">
        <v>3192</v>
      </c>
    </row>
    <row r="397" spans="1:16" x14ac:dyDescent="0.3">
      <c r="A397" s="1" t="s">
        <v>2879</v>
      </c>
      <c r="B397" s="4">
        <f t="shared" si="14"/>
        <v>100</v>
      </c>
      <c r="C397" s="4">
        <f t="shared" si="15"/>
        <v>201300</v>
      </c>
      <c r="D397" s="4" t="s">
        <v>131</v>
      </c>
      <c r="E397" s="3">
        <v>25</v>
      </c>
      <c r="F397" s="1">
        <v>1835</v>
      </c>
      <c r="G397" s="1" t="s">
        <v>2880</v>
      </c>
      <c r="H397" s="1" t="s">
        <v>2930</v>
      </c>
      <c r="I397" s="1" t="s">
        <v>19</v>
      </c>
      <c r="J397" s="1" t="s">
        <v>2200</v>
      </c>
      <c r="K397" s="1" t="s">
        <v>142</v>
      </c>
      <c r="L397" s="1" t="s">
        <v>150</v>
      </c>
      <c r="M397" s="5">
        <v>100</v>
      </c>
      <c r="N397" s="2" t="s">
        <v>144</v>
      </c>
      <c r="O397" s="2" t="s">
        <v>3192</v>
      </c>
    </row>
    <row r="398" spans="1:16" x14ac:dyDescent="0.3">
      <c r="A398" s="1" t="s">
        <v>2879</v>
      </c>
      <c r="B398" s="4">
        <f t="shared" si="14"/>
        <v>100</v>
      </c>
      <c r="C398" s="4">
        <f t="shared" si="15"/>
        <v>201400</v>
      </c>
      <c r="D398" s="4" t="s">
        <v>131</v>
      </c>
      <c r="E398" s="3">
        <v>25</v>
      </c>
      <c r="F398" s="1">
        <v>1839</v>
      </c>
      <c r="G398" s="1" t="s">
        <v>2880</v>
      </c>
      <c r="H398" s="1" t="s">
        <v>2904</v>
      </c>
      <c r="I398" s="1" t="s">
        <v>19</v>
      </c>
      <c r="J398" s="1" t="s">
        <v>3117</v>
      </c>
      <c r="K398" s="1" t="s">
        <v>142</v>
      </c>
      <c r="L398" s="1" t="s">
        <v>143</v>
      </c>
      <c r="M398" s="5">
        <v>100</v>
      </c>
      <c r="N398" s="2" t="s">
        <v>144</v>
      </c>
      <c r="O398" s="2" t="s">
        <v>3192</v>
      </c>
    </row>
    <row r="399" spans="1:16" x14ac:dyDescent="0.3">
      <c r="A399" s="1" t="s">
        <v>2879</v>
      </c>
      <c r="B399" s="4">
        <v>0</v>
      </c>
      <c r="C399" s="4">
        <f>0</f>
        <v>0</v>
      </c>
      <c r="D399" s="4" t="s">
        <v>16</v>
      </c>
      <c r="E399" s="3">
        <v>23</v>
      </c>
      <c r="F399" s="1">
        <v>1732</v>
      </c>
      <c r="G399" s="1" t="s">
        <v>2880</v>
      </c>
      <c r="H399" s="1" t="s">
        <v>1924</v>
      </c>
      <c r="I399" s="1" t="s">
        <v>19</v>
      </c>
      <c r="J399" s="1" t="s">
        <v>2881</v>
      </c>
      <c r="K399" s="1" t="s">
        <v>39</v>
      </c>
      <c r="L399" s="1" t="s">
        <v>2882</v>
      </c>
      <c r="M399" s="5">
        <v>100</v>
      </c>
      <c r="N399" s="2" t="s">
        <v>41</v>
      </c>
      <c r="O399" s="2" t="s">
        <v>3192</v>
      </c>
      <c r="P399" s="1" t="s">
        <v>1067</v>
      </c>
    </row>
    <row r="400" spans="1:16" x14ac:dyDescent="0.3">
      <c r="A400" s="1" t="s">
        <v>2879</v>
      </c>
      <c r="B400" s="4">
        <f>+M400</f>
        <v>1000</v>
      </c>
      <c r="C400" s="4">
        <f t="shared" ref="C400:C463" si="16">+C399+B400</f>
        <v>1000</v>
      </c>
      <c r="D400" s="4" t="s">
        <v>16</v>
      </c>
      <c r="E400" s="3">
        <v>23</v>
      </c>
      <c r="F400" s="1">
        <v>1744</v>
      </c>
      <c r="G400" s="1" t="s">
        <v>2880</v>
      </c>
      <c r="H400" s="1" t="s">
        <v>2883</v>
      </c>
      <c r="I400" s="1" t="s">
        <v>19</v>
      </c>
      <c r="J400" s="1" t="s">
        <v>2884</v>
      </c>
      <c r="K400" s="1" t="s">
        <v>1606</v>
      </c>
      <c r="L400" s="1" t="s">
        <v>2885</v>
      </c>
      <c r="M400" s="5">
        <v>1000</v>
      </c>
      <c r="N400" s="2" t="s">
        <v>28</v>
      </c>
      <c r="O400" s="2" t="s">
        <v>3192</v>
      </c>
    </row>
    <row r="401" spans="1:16" x14ac:dyDescent="0.3">
      <c r="A401" s="1" t="s">
        <v>2879</v>
      </c>
      <c r="B401" s="4">
        <v>0</v>
      </c>
      <c r="C401" s="4">
        <f t="shared" si="16"/>
        <v>1000</v>
      </c>
      <c r="D401" s="4" t="s">
        <v>16</v>
      </c>
      <c r="E401" s="3">
        <v>23</v>
      </c>
      <c r="F401" s="1">
        <v>1755</v>
      </c>
      <c r="G401" s="1" t="s">
        <v>2880</v>
      </c>
      <c r="H401" s="1" t="s">
        <v>2844</v>
      </c>
      <c r="I401" s="1" t="s">
        <v>19</v>
      </c>
      <c r="J401" s="1" t="s">
        <v>2886</v>
      </c>
      <c r="K401" s="1" t="s">
        <v>441</v>
      </c>
      <c r="L401" s="1" t="s">
        <v>2887</v>
      </c>
      <c r="M401" s="5">
        <v>1000</v>
      </c>
      <c r="N401" s="2" t="s">
        <v>240</v>
      </c>
      <c r="O401" s="2" t="s">
        <v>3192</v>
      </c>
      <c r="P401" s="1" t="s">
        <v>1067</v>
      </c>
    </row>
    <row r="402" spans="1:16" x14ac:dyDescent="0.3">
      <c r="A402" s="1" t="s">
        <v>2879</v>
      </c>
      <c r="B402" s="4">
        <v>0</v>
      </c>
      <c r="C402" s="4">
        <f t="shared" si="16"/>
        <v>1000</v>
      </c>
      <c r="D402" s="4" t="s">
        <v>16</v>
      </c>
      <c r="E402" s="3">
        <v>23</v>
      </c>
      <c r="F402" s="1">
        <v>1757</v>
      </c>
      <c r="G402" s="1" t="s">
        <v>2880</v>
      </c>
      <c r="H402" s="1" t="s">
        <v>2888</v>
      </c>
      <c r="I402" s="1" t="s">
        <v>19</v>
      </c>
      <c r="J402" s="1" t="s">
        <v>2889</v>
      </c>
      <c r="K402" s="1" t="s">
        <v>2890</v>
      </c>
      <c r="L402" s="1" t="s">
        <v>2891</v>
      </c>
      <c r="M402" s="5">
        <v>100</v>
      </c>
      <c r="N402" s="2" t="s">
        <v>41</v>
      </c>
      <c r="O402" s="2" t="s">
        <v>3192</v>
      </c>
      <c r="P402" s="1" t="s">
        <v>1067</v>
      </c>
    </row>
    <row r="403" spans="1:16" x14ac:dyDescent="0.3">
      <c r="A403" s="1" t="s">
        <v>2879</v>
      </c>
      <c r="B403" s="4">
        <v>0</v>
      </c>
      <c r="C403" s="4">
        <f t="shared" si="16"/>
        <v>1000</v>
      </c>
      <c r="D403" s="4" t="s">
        <v>16</v>
      </c>
      <c r="E403" s="3">
        <v>23</v>
      </c>
      <c r="F403" s="1">
        <v>1764</v>
      </c>
      <c r="G403" s="1" t="s">
        <v>2880</v>
      </c>
      <c r="H403" s="1" t="s">
        <v>2892</v>
      </c>
      <c r="I403" s="1" t="s">
        <v>19</v>
      </c>
      <c r="J403" s="1" t="s">
        <v>2893</v>
      </c>
      <c r="K403" s="1" t="s">
        <v>39</v>
      </c>
      <c r="L403" s="1" t="s">
        <v>2894</v>
      </c>
      <c r="M403" s="5">
        <v>100</v>
      </c>
      <c r="N403" s="2" t="s">
        <v>41</v>
      </c>
      <c r="O403" s="2" t="s">
        <v>3192</v>
      </c>
      <c r="P403" s="1" t="s">
        <v>1067</v>
      </c>
    </row>
    <row r="404" spans="1:16" x14ac:dyDescent="0.3">
      <c r="A404" s="1" t="s">
        <v>2879</v>
      </c>
      <c r="B404" s="4">
        <v>0</v>
      </c>
      <c r="C404" s="4">
        <f t="shared" si="16"/>
        <v>1000</v>
      </c>
      <c r="D404" s="4" t="s">
        <v>16</v>
      </c>
      <c r="E404" s="3">
        <v>23</v>
      </c>
      <c r="F404" s="1">
        <v>1766</v>
      </c>
      <c r="G404" s="1" t="s">
        <v>2880</v>
      </c>
      <c r="H404" s="1" t="s">
        <v>2892</v>
      </c>
      <c r="I404" s="1" t="s">
        <v>19</v>
      </c>
      <c r="J404" s="1" t="s">
        <v>2895</v>
      </c>
      <c r="K404" s="1" t="s">
        <v>39</v>
      </c>
      <c r="L404" s="1" t="s">
        <v>2896</v>
      </c>
      <c r="M404" s="5">
        <v>100</v>
      </c>
      <c r="N404" s="2" t="s">
        <v>41</v>
      </c>
      <c r="O404" s="2" t="s">
        <v>3192</v>
      </c>
      <c r="P404" s="1" t="s">
        <v>1067</v>
      </c>
    </row>
    <row r="405" spans="1:16" x14ac:dyDescent="0.3">
      <c r="A405" s="1" t="s">
        <v>2879</v>
      </c>
      <c r="B405" s="4">
        <v>0</v>
      </c>
      <c r="C405" s="4">
        <f t="shared" si="16"/>
        <v>1000</v>
      </c>
      <c r="D405" s="4" t="s">
        <v>16</v>
      </c>
      <c r="E405" s="3">
        <v>23</v>
      </c>
      <c r="F405" s="1">
        <v>1771</v>
      </c>
      <c r="G405" s="1" t="s">
        <v>2880</v>
      </c>
      <c r="H405" s="1" t="s">
        <v>1087</v>
      </c>
      <c r="I405" s="1" t="s">
        <v>19</v>
      </c>
      <c r="J405" s="1" t="s">
        <v>2897</v>
      </c>
      <c r="K405" s="1" t="s">
        <v>39</v>
      </c>
      <c r="L405" s="1" t="s">
        <v>2898</v>
      </c>
      <c r="M405" s="5">
        <v>100</v>
      </c>
      <c r="N405" s="2" t="s">
        <v>41</v>
      </c>
      <c r="O405" s="2" t="s">
        <v>3192</v>
      </c>
      <c r="P405" s="1" t="s">
        <v>1067</v>
      </c>
    </row>
    <row r="406" spans="1:16" x14ac:dyDescent="0.3">
      <c r="A406" s="1" t="s">
        <v>2879</v>
      </c>
      <c r="B406" s="4">
        <v>0</v>
      </c>
      <c r="C406" s="4">
        <f t="shared" si="16"/>
        <v>1000</v>
      </c>
      <c r="D406" s="4" t="s">
        <v>16</v>
      </c>
      <c r="E406" s="3">
        <v>23</v>
      </c>
      <c r="F406" s="1">
        <v>1779</v>
      </c>
      <c r="G406" s="1" t="s">
        <v>2880</v>
      </c>
      <c r="H406" s="1" t="s">
        <v>2899</v>
      </c>
      <c r="I406" s="1" t="s">
        <v>19</v>
      </c>
      <c r="J406" s="1" t="s">
        <v>2900</v>
      </c>
      <c r="K406" s="1" t="s">
        <v>39</v>
      </c>
      <c r="L406" s="1" t="s">
        <v>2901</v>
      </c>
      <c r="M406" s="5">
        <v>100</v>
      </c>
      <c r="N406" s="2" t="s">
        <v>41</v>
      </c>
      <c r="O406" s="2" t="s">
        <v>3192</v>
      </c>
      <c r="P406" s="1" t="s">
        <v>1067</v>
      </c>
    </row>
    <row r="407" spans="1:16" x14ac:dyDescent="0.3">
      <c r="A407" s="1" t="s">
        <v>2879</v>
      </c>
      <c r="B407" s="4">
        <v>0</v>
      </c>
      <c r="C407" s="4">
        <f t="shared" si="16"/>
        <v>1000</v>
      </c>
      <c r="D407" s="4" t="s">
        <v>16</v>
      </c>
      <c r="E407" s="3">
        <v>23</v>
      </c>
      <c r="F407" s="1">
        <v>1783</v>
      </c>
      <c r="G407" s="1" t="s">
        <v>2880</v>
      </c>
      <c r="H407" s="1" t="s">
        <v>1924</v>
      </c>
      <c r="I407" s="1" t="s">
        <v>19</v>
      </c>
      <c r="J407" s="1" t="s">
        <v>2902</v>
      </c>
      <c r="K407" s="1" t="s">
        <v>26</v>
      </c>
      <c r="L407" s="1" t="s">
        <v>2903</v>
      </c>
      <c r="M407" s="5">
        <v>100</v>
      </c>
      <c r="N407" s="2" t="s">
        <v>28</v>
      </c>
      <c r="O407" s="2" t="s">
        <v>3192</v>
      </c>
      <c r="P407" s="1" t="s">
        <v>1067</v>
      </c>
    </row>
    <row r="408" spans="1:16" x14ac:dyDescent="0.3">
      <c r="A408" s="1" t="s">
        <v>2879</v>
      </c>
      <c r="B408" s="4">
        <f>+M408</f>
        <v>100</v>
      </c>
      <c r="C408" s="4">
        <f t="shared" si="16"/>
        <v>1100</v>
      </c>
      <c r="D408" s="4" t="s">
        <v>16</v>
      </c>
      <c r="E408" s="3">
        <v>23</v>
      </c>
      <c r="F408" s="1">
        <v>1848</v>
      </c>
      <c r="G408" s="1" t="s">
        <v>2880</v>
      </c>
      <c r="H408" s="1" t="s">
        <v>2904</v>
      </c>
      <c r="I408" s="1" t="s">
        <v>19</v>
      </c>
      <c r="J408" s="1" t="s">
        <v>2905</v>
      </c>
      <c r="K408" s="1" t="s">
        <v>26</v>
      </c>
      <c r="L408" s="1" t="s">
        <v>2906</v>
      </c>
      <c r="M408" s="5">
        <v>100</v>
      </c>
      <c r="N408" s="2" t="s">
        <v>28</v>
      </c>
      <c r="O408" s="2" t="s">
        <v>3192</v>
      </c>
    </row>
    <row r="409" spans="1:16" x14ac:dyDescent="0.3">
      <c r="A409" s="1" t="s">
        <v>2879</v>
      </c>
      <c r="B409" s="4">
        <v>0</v>
      </c>
      <c r="C409" s="4">
        <f t="shared" si="16"/>
        <v>1100</v>
      </c>
      <c r="D409" s="4" t="s">
        <v>57</v>
      </c>
      <c r="E409" s="3">
        <v>23</v>
      </c>
      <c r="F409" s="1">
        <v>1767</v>
      </c>
      <c r="G409" s="1" t="s">
        <v>2880</v>
      </c>
      <c r="H409" s="1" t="s">
        <v>1087</v>
      </c>
      <c r="I409" s="1" t="s">
        <v>19</v>
      </c>
      <c r="J409" s="1" t="s">
        <v>317</v>
      </c>
      <c r="K409" s="1" t="s">
        <v>318</v>
      </c>
      <c r="L409" s="1" t="s">
        <v>323</v>
      </c>
      <c r="M409" s="5">
        <v>1000</v>
      </c>
      <c r="N409" s="2" t="s">
        <v>28</v>
      </c>
      <c r="O409" s="2" t="s">
        <v>3192</v>
      </c>
      <c r="P409" s="1" t="s">
        <v>1067</v>
      </c>
    </row>
    <row r="410" spans="1:16" x14ac:dyDescent="0.3">
      <c r="A410" s="1" t="s">
        <v>2879</v>
      </c>
      <c r="B410" s="4">
        <v>0</v>
      </c>
      <c r="C410" s="4">
        <f t="shared" si="16"/>
        <v>1100</v>
      </c>
      <c r="D410" s="4" t="s">
        <v>57</v>
      </c>
      <c r="E410" s="3">
        <v>23</v>
      </c>
      <c r="F410" s="1">
        <v>1770</v>
      </c>
      <c r="G410" s="1" t="s">
        <v>2880</v>
      </c>
      <c r="H410" s="1" t="s">
        <v>1087</v>
      </c>
      <c r="I410" s="1" t="s">
        <v>19</v>
      </c>
      <c r="J410" s="1" t="s">
        <v>2907</v>
      </c>
      <c r="K410" s="1" t="s">
        <v>314</v>
      </c>
      <c r="L410" s="1" t="s">
        <v>315</v>
      </c>
      <c r="M410" s="5">
        <v>100</v>
      </c>
      <c r="N410" s="2" t="s">
        <v>28</v>
      </c>
      <c r="O410" s="2" t="s">
        <v>3192</v>
      </c>
      <c r="P410" s="1" t="s">
        <v>1067</v>
      </c>
    </row>
    <row r="411" spans="1:16" x14ac:dyDescent="0.3">
      <c r="A411" s="1" t="s">
        <v>2879</v>
      </c>
      <c r="B411" s="4">
        <v>0</v>
      </c>
      <c r="C411" s="4">
        <f t="shared" si="16"/>
        <v>1100</v>
      </c>
      <c r="D411" s="4" t="s">
        <v>57</v>
      </c>
      <c r="E411" s="3">
        <v>23</v>
      </c>
      <c r="F411" s="1">
        <v>1775</v>
      </c>
      <c r="G411" s="1" t="s">
        <v>2880</v>
      </c>
      <c r="H411" s="1" t="s">
        <v>2899</v>
      </c>
      <c r="I411" s="1" t="s">
        <v>19</v>
      </c>
      <c r="J411" s="1" t="s">
        <v>317</v>
      </c>
      <c r="K411" s="1" t="s">
        <v>318</v>
      </c>
      <c r="L411" s="1" t="s">
        <v>1031</v>
      </c>
      <c r="M411" s="5">
        <v>1000</v>
      </c>
      <c r="N411" s="2" t="s">
        <v>28</v>
      </c>
      <c r="O411" s="2" t="s">
        <v>3192</v>
      </c>
      <c r="P411" s="1" t="s">
        <v>1067</v>
      </c>
    </row>
    <row r="412" spans="1:16" x14ac:dyDescent="0.3">
      <c r="A412" s="1" t="s">
        <v>2879</v>
      </c>
      <c r="B412" s="4">
        <v>0</v>
      </c>
      <c r="C412" s="4">
        <f t="shared" si="16"/>
        <v>1100</v>
      </c>
      <c r="D412" s="4" t="s">
        <v>57</v>
      </c>
      <c r="E412" s="3">
        <v>23</v>
      </c>
      <c r="F412" s="1">
        <v>1778</v>
      </c>
      <c r="G412" s="1" t="s">
        <v>2880</v>
      </c>
      <c r="H412" s="1" t="s">
        <v>2899</v>
      </c>
      <c r="I412" s="1" t="s">
        <v>19</v>
      </c>
      <c r="J412" s="1" t="s">
        <v>59</v>
      </c>
      <c r="K412" s="1" t="s">
        <v>60</v>
      </c>
      <c r="L412" s="1" t="s">
        <v>61</v>
      </c>
      <c r="M412" s="5">
        <v>100</v>
      </c>
      <c r="N412" s="2" t="s">
        <v>28</v>
      </c>
      <c r="O412" s="2" t="s">
        <v>3192</v>
      </c>
      <c r="P412" s="1" t="s">
        <v>1067</v>
      </c>
    </row>
    <row r="413" spans="1:16" x14ac:dyDescent="0.3">
      <c r="A413" s="1" t="s">
        <v>2879</v>
      </c>
      <c r="B413" s="4">
        <f>+M413</f>
        <v>300</v>
      </c>
      <c r="C413" s="4">
        <f t="shared" si="16"/>
        <v>1400</v>
      </c>
      <c r="D413" s="4" t="s">
        <v>57</v>
      </c>
      <c r="E413" s="3">
        <v>23</v>
      </c>
      <c r="F413" s="1">
        <v>1808</v>
      </c>
      <c r="G413" s="1" t="s">
        <v>2880</v>
      </c>
      <c r="H413" s="1" t="s">
        <v>2908</v>
      </c>
      <c r="I413" s="1" t="s">
        <v>19</v>
      </c>
      <c r="J413" s="1" t="s">
        <v>562</v>
      </c>
      <c r="K413" s="1" t="s">
        <v>563</v>
      </c>
      <c r="L413" s="1" t="s">
        <v>564</v>
      </c>
      <c r="M413" s="5">
        <v>300</v>
      </c>
      <c r="N413" s="2">
        <v>1</v>
      </c>
      <c r="O413" s="2" t="s">
        <v>3192</v>
      </c>
    </row>
    <row r="414" spans="1:16" x14ac:dyDescent="0.3">
      <c r="A414" s="1" t="s">
        <v>2879</v>
      </c>
      <c r="B414" s="4">
        <f>+M414</f>
        <v>200</v>
      </c>
      <c r="C414" s="4">
        <f t="shared" si="16"/>
        <v>1600</v>
      </c>
      <c r="D414" s="4" t="s">
        <v>57</v>
      </c>
      <c r="E414" s="3">
        <v>23</v>
      </c>
      <c r="F414" s="1">
        <v>1812</v>
      </c>
      <c r="G414" s="1" t="s">
        <v>2880</v>
      </c>
      <c r="H414" s="1" t="s">
        <v>2909</v>
      </c>
      <c r="I414" s="1" t="s">
        <v>19</v>
      </c>
      <c r="J414" s="1" t="s">
        <v>570</v>
      </c>
      <c r="K414" s="1" t="s">
        <v>563</v>
      </c>
      <c r="L414" s="1" t="s">
        <v>571</v>
      </c>
      <c r="M414" s="5">
        <v>200</v>
      </c>
      <c r="N414" s="2">
        <v>1</v>
      </c>
      <c r="O414" s="2" t="s">
        <v>3192</v>
      </c>
    </row>
    <row r="415" spans="1:16" x14ac:dyDescent="0.3">
      <c r="A415" s="1" t="s">
        <v>2879</v>
      </c>
      <c r="B415" s="4">
        <f>+M415</f>
        <v>100</v>
      </c>
      <c r="C415" s="4">
        <f t="shared" si="16"/>
        <v>1700</v>
      </c>
      <c r="D415" s="4" t="s">
        <v>57</v>
      </c>
      <c r="E415" s="3">
        <v>23</v>
      </c>
      <c r="F415" s="1">
        <v>1824</v>
      </c>
      <c r="G415" s="1" t="s">
        <v>2880</v>
      </c>
      <c r="H415" s="1" t="s">
        <v>2910</v>
      </c>
      <c r="I415" s="1" t="s">
        <v>19</v>
      </c>
      <c r="J415" s="1" t="s">
        <v>562</v>
      </c>
      <c r="K415" s="1" t="s">
        <v>563</v>
      </c>
      <c r="L415" s="1" t="s">
        <v>564</v>
      </c>
      <c r="M415" s="5">
        <v>100</v>
      </c>
      <c r="N415" s="2">
        <v>1</v>
      </c>
      <c r="O415" s="2" t="s">
        <v>3192</v>
      </c>
    </row>
    <row r="416" spans="1:16" x14ac:dyDescent="0.3">
      <c r="A416" s="1" t="s">
        <v>2879</v>
      </c>
      <c r="B416" s="4">
        <v>0</v>
      </c>
      <c r="C416" s="4">
        <f t="shared" si="16"/>
        <v>1700</v>
      </c>
      <c r="D416" s="4" t="s">
        <v>65</v>
      </c>
      <c r="E416" s="3">
        <v>23</v>
      </c>
      <c r="F416" s="1">
        <v>1758</v>
      </c>
      <c r="G416" s="1" t="s">
        <v>2880</v>
      </c>
      <c r="H416" s="1" t="s">
        <v>2888</v>
      </c>
      <c r="I416" s="1" t="s">
        <v>19</v>
      </c>
      <c r="J416" s="1" t="s">
        <v>2911</v>
      </c>
      <c r="K416" s="1" t="s">
        <v>68</v>
      </c>
      <c r="L416" s="1" t="s">
        <v>2912</v>
      </c>
      <c r="M416" s="5">
        <v>200</v>
      </c>
      <c r="N416" s="2" t="s">
        <v>28</v>
      </c>
      <c r="O416" s="2" t="s">
        <v>3192</v>
      </c>
      <c r="P416" s="1" t="s">
        <v>1067</v>
      </c>
    </row>
    <row r="417" spans="1:16" x14ac:dyDescent="0.3">
      <c r="A417" s="1" t="s">
        <v>2879</v>
      </c>
      <c r="B417" s="4">
        <v>0</v>
      </c>
      <c r="C417" s="4">
        <f t="shared" si="16"/>
        <v>1700</v>
      </c>
      <c r="D417" s="4" t="s">
        <v>65</v>
      </c>
      <c r="E417" s="3">
        <v>23</v>
      </c>
      <c r="F417" s="1">
        <v>1774</v>
      </c>
      <c r="G417" s="1" t="s">
        <v>2880</v>
      </c>
      <c r="H417" s="1" t="s">
        <v>1087</v>
      </c>
      <c r="I417" s="1" t="s">
        <v>19</v>
      </c>
      <c r="J417" s="1" t="s">
        <v>2913</v>
      </c>
      <c r="K417" s="1" t="s">
        <v>68</v>
      </c>
      <c r="L417" s="1" t="s">
        <v>78</v>
      </c>
      <c r="M417" s="5">
        <v>100</v>
      </c>
      <c r="N417" s="2" t="s">
        <v>28</v>
      </c>
      <c r="O417" s="2" t="s">
        <v>3192</v>
      </c>
      <c r="P417" s="1" t="s">
        <v>1067</v>
      </c>
    </row>
    <row r="418" spans="1:16" x14ac:dyDescent="0.3">
      <c r="A418" s="1" t="s">
        <v>2879</v>
      </c>
      <c r="B418" s="4">
        <v>0</v>
      </c>
      <c r="C418" s="4">
        <f t="shared" si="16"/>
        <v>1700</v>
      </c>
      <c r="D418" s="4" t="s">
        <v>65</v>
      </c>
      <c r="E418" s="3">
        <v>23</v>
      </c>
      <c r="F418" s="1">
        <v>1780</v>
      </c>
      <c r="G418" s="1" t="s">
        <v>2880</v>
      </c>
      <c r="H418" s="1" t="s">
        <v>2899</v>
      </c>
      <c r="I418" s="1" t="s">
        <v>19</v>
      </c>
      <c r="J418" s="1" t="s">
        <v>2914</v>
      </c>
      <c r="K418" s="1" t="s">
        <v>68</v>
      </c>
      <c r="L418" s="1" t="s">
        <v>78</v>
      </c>
      <c r="M418" s="5">
        <v>100</v>
      </c>
      <c r="N418" s="2" t="s">
        <v>28</v>
      </c>
      <c r="O418" s="2" t="s">
        <v>3192</v>
      </c>
      <c r="P418" s="1" t="s">
        <v>1067</v>
      </c>
    </row>
    <row r="419" spans="1:16" x14ac:dyDescent="0.3">
      <c r="A419" s="1" t="s">
        <v>2879</v>
      </c>
      <c r="B419" s="4">
        <f>+M419</f>
        <v>5000</v>
      </c>
      <c r="C419" s="4">
        <f t="shared" si="16"/>
        <v>6700</v>
      </c>
      <c r="D419" s="4" t="s">
        <v>579</v>
      </c>
      <c r="E419" s="3">
        <v>23</v>
      </c>
      <c r="F419" s="1">
        <v>1715</v>
      </c>
      <c r="G419" s="1" t="s">
        <v>2880</v>
      </c>
      <c r="H419" s="1" t="s">
        <v>2915</v>
      </c>
      <c r="I419" s="1" t="s">
        <v>19</v>
      </c>
      <c r="J419" s="1" t="s">
        <v>2916</v>
      </c>
      <c r="K419" s="1" t="s">
        <v>582</v>
      </c>
      <c r="L419" s="1" t="s">
        <v>2917</v>
      </c>
      <c r="M419" s="5">
        <v>5000</v>
      </c>
      <c r="N419" s="2" t="s">
        <v>23</v>
      </c>
      <c r="O419" s="2" t="s">
        <v>3192</v>
      </c>
    </row>
    <row r="420" spans="1:16" x14ac:dyDescent="0.3">
      <c r="A420" s="1" t="s">
        <v>2879</v>
      </c>
      <c r="B420" s="4">
        <v>0</v>
      </c>
      <c r="C420" s="4">
        <f t="shared" si="16"/>
        <v>6700</v>
      </c>
      <c r="D420" s="4" t="s">
        <v>579</v>
      </c>
      <c r="E420" s="3">
        <v>23</v>
      </c>
      <c r="F420" s="1">
        <v>1721</v>
      </c>
      <c r="G420" s="1" t="s">
        <v>2880</v>
      </c>
      <c r="H420" s="1" t="s">
        <v>2918</v>
      </c>
      <c r="I420" s="1" t="s">
        <v>19</v>
      </c>
      <c r="J420" s="1" t="s">
        <v>2919</v>
      </c>
      <c r="K420" s="1" t="s">
        <v>2920</v>
      </c>
      <c r="L420" s="1" t="s">
        <v>2921</v>
      </c>
      <c r="M420" s="5">
        <v>5000</v>
      </c>
      <c r="N420" s="2" t="s">
        <v>240</v>
      </c>
      <c r="O420" s="2" t="s">
        <v>3192</v>
      </c>
      <c r="P420" s="1" t="s">
        <v>1067</v>
      </c>
    </row>
    <row r="421" spans="1:16" x14ac:dyDescent="0.3">
      <c r="A421" s="1" t="s">
        <v>2879</v>
      </c>
      <c r="B421" s="4">
        <f>+M421</f>
        <v>3000</v>
      </c>
      <c r="C421" s="4">
        <f t="shared" si="16"/>
        <v>9700</v>
      </c>
      <c r="D421" s="4" t="s">
        <v>579</v>
      </c>
      <c r="E421" s="3">
        <v>23</v>
      </c>
      <c r="F421" s="1">
        <v>1734</v>
      </c>
      <c r="G421" s="1" t="s">
        <v>2880</v>
      </c>
      <c r="H421" s="1" t="s">
        <v>2922</v>
      </c>
      <c r="I421" s="1" t="s">
        <v>19</v>
      </c>
      <c r="J421" s="1" t="s">
        <v>581</v>
      </c>
      <c r="K421" s="1" t="s">
        <v>582</v>
      </c>
      <c r="L421" s="1" t="s">
        <v>583</v>
      </c>
      <c r="M421" s="5">
        <v>3000</v>
      </c>
      <c r="N421" s="2" t="s">
        <v>23</v>
      </c>
      <c r="O421" s="2" t="s">
        <v>3192</v>
      </c>
    </row>
    <row r="422" spans="1:16" x14ac:dyDescent="0.3">
      <c r="A422" s="1" t="s">
        <v>2879</v>
      </c>
      <c r="B422" s="4">
        <v>0</v>
      </c>
      <c r="C422" s="4">
        <f t="shared" si="16"/>
        <v>9700</v>
      </c>
      <c r="D422" s="4" t="s">
        <v>470</v>
      </c>
      <c r="E422" s="3">
        <v>23</v>
      </c>
      <c r="F422" s="1">
        <v>1760</v>
      </c>
      <c r="G422" s="1" t="s">
        <v>2880</v>
      </c>
      <c r="H422" s="1" t="s">
        <v>1924</v>
      </c>
      <c r="I422" s="1" t="s">
        <v>19</v>
      </c>
      <c r="J422" s="1" t="s">
        <v>2923</v>
      </c>
      <c r="K422" s="1" t="s">
        <v>473</v>
      </c>
      <c r="L422" s="1" t="s">
        <v>2924</v>
      </c>
      <c r="M422" s="5">
        <v>10000</v>
      </c>
      <c r="N422" s="2" t="s">
        <v>41</v>
      </c>
      <c r="O422" s="2" t="s">
        <v>3192</v>
      </c>
      <c r="P422" s="1" t="s">
        <v>1067</v>
      </c>
    </row>
    <row r="423" spans="1:16" x14ac:dyDescent="0.3">
      <c r="A423" s="1" t="s">
        <v>2879</v>
      </c>
      <c r="B423" s="4">
        <v>0</v>
      </c>
      <c r="C423" s="4">
        <f t="shared" si="16"/>
        <v>9700</v>
      </c>
      <c r="D423" s="4" t="s">
        <v>610</v>
      </c>
      <c r="E423" s="3">
        <v>23</v>
      </c>
      <c r="F423" s="1">
        <v>1773</v>
      </c>
      <c r="G423" s="1" t="s">
        <v>2880</v>
      </c>
      <c r="H423" s="1" t="s">
        <v>1087</v>
      </c>
      <c r="I423" s="1" t="s">
        <v>19</v>
      </c>
      <c r="J423" s="1" t="s">
        <v>2925</v>
      </c>
      <c r="K423" s="1" t="s">
        <v>1727</v>
      </c>
      <c r="L423" s="1" t="s">
        <v>1791</v>
      </c>
      <c r="M423" s="5">
        <v>100</v>
      </c>
      <c r="N423" s="2" t="s">
        <v>248</v>
      </c>
      <c r="O423" s="2" t="s">
        <v>3192</v>
      </c>
      <c r="P423" s="1" t="s">
        <v>1067</v>
      </c>
    </row>
    <row r="424" spans="1:16" x14ac:dyDescent="0.3">
      <c r="A424" s="1" t="s">
        <v>2879</v>
      </c>
      <c r="B424" s="4">
        <v>0</v>
      </c>
      <c r="C424" s="4">
        <f t="shared" si="16"/>
        <v>9700</v>
      </c>
      <c r="D424" s="4" t="s">
        <v>610</v>
      </c>
      <c r="E424" s="3">
        <v>23</v>
      </c>
      <c r="F424" s="1">
        <v>1781</v>
      </c>
      <c r="G424" s="1" t="s">
        <v>2880</v>
      </c>
      <c r="H424" s="1" t="s">
        <v>2899</v>
      </c>
      <c r="I424" s="1" t="s">
        <v>19</v>
      </c>
      <c r="J424" s="1" t="s">
        <v>2925</v>
      </c>
      <c r="K424" s="1" t="s">
        <v>1727</v>
      </c>
      <c r="L424" s="1" t="s">
        <v>1791</v>
      </c>
      <c r="M424" s="5">
        <v>100</v>
      </c>
      <c r="N424" s="2" t="s">
        <v>248</v>
      </c>
      <c r="O424" s="2" t="s">
        <v>3192</v>
      </c>
      <c r="P424" s="1" t="s">
        <v>1067</v>
      </c>
    </row>
    <row r="425" spans="1:16" x14ac:dyDescent="0.3">
      <c r="A425" s="1" t="s">
        <v>2879</v>
      </c>
      <c r="B425" s="4">
        <v>0</v>
      </c>
      <c r="C425" s="4">
        <f t="shared" si="16"/>
        <v>9700</v>
      </c>
      <c r="D425" s="4" t="s">
        <v>180</v>
      </c>
      <c r="E425" s="3">
        <v>23</v>
      </c>
      <c r="F425" s="1">
        <v>1735</v>
      </c>
      <c r="G425" s="1" t="s">
        <v>2880</v>
      </c>
      <c r="H425" s="1" t="s">
        <v>2922</v>
      </c>
      <c r="I425" s="1" t="s">
        <v>19</v>
      </c>
      <c r="J425" s="1" t="s">
        <v>192</v>
      </c>
      <c r="K425" s="1" t="s">
        <v>187</v>
      </c>
      <c r="L425" s="1" t="s">
        <v>188</v>
      </c>
      <c r="M425" s="5">
        <v>1000</v>
      </c>
      <c r="N425" s="2" t="s">
        <v>130</v>
      </c>
      <c r="O425" s="2" t="s">
        <v>3192</v>
      </c>
      <c r="P425" s="1" t="s">
        <v>1067</v>
      </c>
    </row>
    <row r="426" spans="1:16" x14ac:dyDescent="0.3">
      <c r="A426" s="1" t="s">
        <v>2879</v>
      </c>
      <c r="B426" s="4">
        <v>0</v>
      </c>
      <c r="C426" s="4">
        <f t="shared" si="16"/>
        <v>9700</v>
      </c>
      <c r="D426" s="4" t="s">
        <v>180</v>
      </c>
      <c r="E426" s="3">
        <v>23</v>
      </c>
      <c r="F426" s="1">
        <v>1763</v>
      </c>
      <c r="G426" s="1" t="s">
        <v>2880</v>
      </c>
      <c r="H426" s="1" t="s">
        <v>2892</v>
      </c>
      <c r="I426" s="1" t="s">
        <v>19</v>
      </c>
      <c r="J426" s="1" t="s">
        <v>2926</v>
      </c>
      <c r="K426" s="1" t="s">
        <v>1005</v>
      </c>
      <c r="L426" s="1" t="s">
        <v>2927</v>
      </c>
      <c r="M426" s="5">
        <v>1000</v>
      </c>
      <c r="N426" s="2" t="s">
        <v>28</v>
      </c>
      <c r="O426" s="2" t="s">
        <v>3192</v>
      </c>
      <c r="P426" s="1" t="s">
        <v>1067</v>
      </c>
    </row>
    <row r="427" spans="1:16" ht="15" customHeight="1" x14ac:dyDescent="0.3">
      <c r="A427" s="1" t="s">
        <v>2879</v>
      </c>
      <c r="B427" s="4">
        <v>0</v>
      </c>
      <c r="C427" s="4">
        <f t="shared" si="16"/>
        <v>9700</v>
      </c>
      <c r="D427" s="4" t="s">
        <v>180</v>
      </c>
      <c r="E427" s="3">
        <v>23</v>
      </c>
      <c r="F427" s="1">
        <v>1769</v>
      </c>
      <c r="G427" s="1" t="s">
        <v>2880</v>
      </c>
      <c r="H427" s="1" t="s">
        <v>1087</v>
      </c>
      <c r="I427" s="1" t="s">
        <v>19</v>
      </c>
      <c r="J427" s="1" t="s">
        <v>356</v>
      </c>
      <c r="K427" s="1" t="s">
        <v>357</v>
      </c>
      <c r="L427" s="1" t="s">
        <v>358</v>
      </c>
      <c r="M427" s="5">
        <v>1000</v>
      </c>
      <c r="N427" s="2" t="s">
        <v>28</v>
      </c>
      <c r="O427" s="2" t="s">
        <v>3192</v>
      </c>
      <c r="P427" s="1" t="s">
        <v>1067</v>
      </c>
    </row>
    <row r="428" spans="1:16" x14ac:dyDescent="0.3">
      <c r="A428" s="1" t="s">
        <v>2879</v>
      </c>
      <c r="B428" s="4">
        <v>0</v>
      </c>
      <c r="C428" s="4">
        <f t="shared" si="16"/>
        <v>9700</v>
      </c>
      <c r="D428" s="4" t="s">
        <v>180</v>
      </c>
      <c r="E428" s="3">
        <v>23</v>
      </c>
      <c r="F428" s="1">
        <v>1776</v>
      </c>
      <c r="G428" s="1" t="s">
        <v>2880</v>
      </c>
      <c r="H428" s="1" t="s">
        <v>2899</v>
      </c>
      <c r="I428" s="1" t="s">
        <v>19</v>
      </c>
      <c r="J428" s="1" t="s">
        <v>365</v>
      </c>
      <c r="K428" s="1" t="s">
        <v>357</v>
      </c>
      <c r="L428" s="1" t="s">
        <v>358</v>
      </c>
      <c r="M428" s="5">
        <v>1000</v>
      </c>
      <c r="N428" s="2" t="s">
        <v>28</v>
      </c>
      <c r="O428" s="2" t="s">
        <v>3192</v>
      </c>
      <c r="P428" s="1" t="s">
        <v>1067</v>
      </c>
    </row>
    <row r="429" spans="1:16" x14ac:dyDescent="0.3">
      <c r="A429" s="1" t="s">
        <v>2879</v>
      </c>
      <c r="B429" s="4">
        <v>0</v>
      </c>
      <c r="C429" s="4">
        <f t="shared" si="16"/>
        <v>9700</v>
      </c>
      <c r="D429" s="4" t="s">
        <v>180</v>
      </c>
      <c r="E429" s="3">
        <v>23</v>
      </c>
      <c r="F429" s="1">
        <v>1784</v>
      </c>
      <c r="G429" s="1" t="s">
        <v>2880</v>
      </c>
      <c r="H429" s="1" t="s">
        <v>1924</v>
      </c>
      <c r="I429" s="1" t="s">
        <v>19</v>
      </c>
      <c r="J429" s="1" t="s">
        <v>2928</v>
      </c>
      <c r="K429" s="1" t="s">
        <v>2172</v>
      </c>
      <c r="L429" s="1" t="s">
        <v>1617</v>
      </c>
      <c r="M429" s="5">
        <v>1000</v>
      </c>
      <c r="N429" s="2" t="s">
        <v>130</v>
      </c>
      <c r="O429" s="2" t="s">
        <v>3192</v>
      </c>
      <c r="P429" s="1" t="s">
        <v>1067</v>
      </c>
    </row>
    <row r="430" spans="1:16" x14ac:dyDescent="0.3">
      <c r="A430" s="1" t="s">
        <v>2879</v>
      </c>
      <c r="B430" s="4">
        <v>0</v>
      </c>
      <c r="C430" s="4">
        <f t="shared" si="16"/>
        <v>9700</v>
      </c>
      <c r="D430" s="4" t="s">
        <v>180</v>
      </c>
      <c r="E430" s="3">
        <v>23</v>
      </c>
      <c r="F430" s="1">
        <v>1787</v>
      </c>
      <c r="G430" s="1" t="s">
        <v>2880</v>
      </c>
      <c r="H430" s="1" t="s">
        <v>2844</v>
      </c>
      <c r="I430" s="1" t="s">
        <v>19</v>
      </c>
      <c r="J430" s="1" t="s">
        <v>192</v>
      </c>
      <c r="K430" s="1" t="s">
        <v>187</v>
      </c>
      <c r="L430" s="1" t="s">
        <v>188</v>
      </c>
      <c r="M430" s="5">
        <v>1000</v>
      </c>
      <c r="N430" s="2" t="s">
        <v>130</v>
      </c>
      <c r="O430" s="2" t="s">
        <v>3192</v>
      </c>
      <c r="P430" s="1" t="s">
        <v>1067</v>
      </c>
    </row>
    <row r="431" spans="1:16" x14ac:dyDescent="0.3">
      <c r="A431" s="1" t="s">
        <v>2879</v>
      </c>
      <c r="B431" s="4">
        <f t="shared" ref="B431:B494" si="17">+M431</f>
        <v>0</v>
      </c>
      <c r="C431" s="4">
        <f t="shared" si="16"/>
        <v>9700</v>
      </c>
      <c r="D431" s="4" t="s">
        <v>2929</v>
      </c>
      <c r="E431" s="3">
        <v>23</v>
      </c>
      <c r="F431" s="1">
        <v>1833</v>
      </c>
      <c r="G431" s="1" t="s">
        <v>2880</v>
      </c>
      <c r="H431" s="1" t="s">
        <v>2930</v>
      </c>
      <c r="I431" s="1" t="s">
        <v>19</v>
      </c>
      <c r="J431" s="1" t="s">
        <v>2931</v>
      </c>
      <c r="K431" s="1" t="s">
        <v>205</v>
      </c>
      <c r="L431" s="1" t="s">
        <v>2932</v>
      </c>
      <c r="M431" s="5">
        <v>0</v>
      </c>
      <c r="N431" s="2" t="s">
        <v>240</v>
      </c>
      <c r="O431" s="2" t="s">
        <v>3192</v>
      </c>
    </row>
    <row r="432" spans="1:16" ht="14.4" customHeight="1" x14ac:dyDescent="0.3">
      <c r="A432" s="1" t="s">
        <v>2879</v>
      </c>
      <c r="B432" s="4">
        <f t="shared" si="17"/>
        <v>100</v>
      </c>
      <c r="C432" s="4">
        <f t="shared" si="16"/>
        <v>9800</v>
      </c>
      <c r="D432" s="4" t="s">
        <v>375</v>
      </c>
      <c r="E432" s="3">
        <v>23</v>
      </c>
      <c r="F432" s="1">
        <v>1717</v>
      </c>
      <c r="G432" s="1" t="s">
        <v>2880</v>
      </c>
      <c r="H432" s="1" t="s">
        <v>2915</v>
      </c>
      <c r="I432" s="1" t="s">
        <v>19</v>
      </c>
      <c r="J432" s="1" t="s">
        <v>622</v>
      </c>
      <c r="K432" s="1" t="s">
        <v>378</v>
      </c>
      <c r="L432" s="1" t="s">
        <v>588</v>
      </c>
      <c r="M432" s="5">
        <v>100</v>
      </c>
      <c r="N432" s="2" t="s">
        <v>23</v>
      </c>
      <c r="O432" s="2" t="s">
        <v>3192</v>
      </c>
    </row>
    <row r="433" spans="1:15" ht="14.4" customHeight="1" x14ac:dyDescent="0.3">
      <c r="A433" s="1" t="s">
        <v>2879</v>
      </c>
      <c r="B433" s="4">
        <f t="shared" si="17"/>
        <v>2900</v>
      </c>
      <c r="C433" s="4">
        <f t="shared" si="16"/>
        <v>12700</v>
      </c>
      <c r="D433" s="4" t="s">
        <v>375</v>
      </c>
      <c r="E433" s="3">
        <v>23</v>
      </c>
      <c r="F433" s="1">
        <v>1743</v>
      </c>
      <c r="G433" s="1" t="s">
        <v>2880</v>
      </c>
      <c r="H433" s="1" t="s">
        <v>376</v>
      </c>
      <c r="I433" s="1" t="s">
        <v>19</v>
      </c>
      <c r="J433" s="1" t="s">
        <v>2933</v>
      </c>
      <c r="K433" s="1" t="s">
        <v>378</v>
      </c>
      <c r="L433" s="1" t="s">
        <v>588</v>
      </c>
      <c r="M433" s="5">
        <v>2900</v>
      </c>
      <c r="N433" s="2" t="s">
        <v>23</v>
      </c>
      <c r="O433" s="2" t="s">
        <v>3192</v>
      </c>
    </row>
    <row r="434" spans="1:15" x14ac:dyDescent="0.3">
      <c r="A434" s="1" t="s">
        <v>2879</v>
      </c>
      <c r="B434" s="4">
        <f t="shared" si="17"/>
        <v>100</v>
      </c>
      <c r="C434" s="4">
        <f t="shared" si="16"/>
        <v>12800</v>
      </c>
      <c r="D434" s="4" t="s">
        <v>375</v>
      </c>
      <c r="E434" s="3">
        <v>23</v>
      </c>
      <c r="F434" s="1">
        <v>1811</v>
      </c>
      <c r="G434" s="1" t="s">
        <v>2880</v>
      </c>
      <c r="H434" s="1" t="s">
        <v>2908</v>
      </c>
      <c r="I434" s="1" t="s">
        <v>19</v>
      </c>
      <c r="J434" s="1" t="s">
        <v>622</v>
      </c>
      <c r="K434" s="1" t="s">
        <v>378</v>
      </c>
      <c r="L434" s="1" t="s">
        <v>626</v>
      </c>
      <c r="M434" s="5">
        <v>100</v>
      </c>
      <c r="N434" s="2" t="s">
        <v>23</v>
      </c>
      <c r="O434" s="2" t="s">
        <v>3192</v>
      </c>
    </row>
    <row r="435" spans="1:15" x14ac:dyDescent="0.3">
      <c r="A435" s="1" t="s">
        <v>2879</v>
      </c>
      <c r="B435" s="4">
        <f t="shared" si="17"/>
        <v>300</v>
      </c>
      <c r="C435" s="4">
        <f t="shared" si="16"/>
        <v>13100</v>
      </c>
      <c r="D435" s="4" t="s">
        <v>375</v>
      </c>
      <c r="E435" s="3">
        <v>23</v>
      </c>
      <c r="F435" s="1">
        <v>1847</v>
      </c>
      <c r="G435" s="1" t="s">
        <v>2880</v>
      </c>
      <c r="H435" s="1" t="s">
        <v>2904</v>
      </c>
      <c r="I435" s="1" t="s">
        <v>19</v>
      </c>
      <c r="J435" s="1" t="s">
        <v>2934</v>
      </c>
      <c r="K435" s="1" t="s">
        <v>2935</v>
      </c>
      <c r="L435" s="1" t="s">
        <v>2936</v>
      </c>
      <c r="M435" s="5">
        <v>300</v>
      </c>
      <c r="N435" s="2" t="s">
        <v>23</v>
      </c>
      <c r="O435" s="2" t="s">
        <v>3192</v>
      </c>
    </row>
    <row r="436" spans="1:15" x14ac:dyDescent="0.3">
      <c r="A436" s="1" t="s">
        <v>2879</v>
      </c>
      <c r="B436" s="4">
        <f t="shared" si="17"/>
        <v>10000</v>
      </c>
      <c r="C436" s="4">
        <f t="shared" si="16"/>
        <v>23100</v>
      </c>
      <c r="D436" s="4" t="s">
        <v>16</v>
      </c>
      <c r="E436" s="3">
        <v>24</v>
      </c>
      <c r="F436" s="1">
        <v>1799</v>
      </c>
      <c r="G436" s="1" t="s">
        <v>2880</v>
      </c>
      <c r="H436" s="1" t="s">
        <v>2908</v>
      </c>
      <c r="I436" s="1" t="s">
        <v>19</v>
      </c>
      <c r="J436" s="1" t="s">
        <v>2505</v>
      </c>
      <c r="K436" s="1" t="s">
        <v>2480</v>
      </c>
      <c r="L436" s="1" t="s">
        <v>2481</v>
      </c>
      <c r="M436" s="5">
        <v>10000</v>
      </c>
      <c r="N436" s="2" t="s">
        <v>130</v>
      </c>
      <c r="O436" s="2" t="s">
        <v>3192</v>
      </c>
    </row>
    <row r="437" spans="1:15" x14ac:dyDescent="0.3">
      <c r="A437" s="1" t="s">
        <v>2879</v>
      </c>
      <c r="B437" s="4">
        <f t="shared" si="17"/>
        <v>1000</v>
      </c>
      <c r="C437" s="4">
        <f t="shared" si="16"/>
        <v>24100</v>
      </c>
      <c r="D437" s="4" t="s">
        <v>57</v>
      </c>
      <c r="E437" s="3">
        <v>24</v>
      </c>
      <c r="F437" s="1">
        <v>1736</v>
      </c>
      <c r="G437" s="1" t="s">
        <v>2880</v>
      </c>
      <c r="H437" s="1" t="s">
        <v>3014</v>
      </c>
      <c r="I437" s="1" t="s">
        <v>19</v>
      </c>
      <c r="J437" s="1" t="s">
        <v>317</v>
      </c>
      <c r="K437" s="1" t="s">
        <v>318</v>
      </c>
      <c r="L437" s="1" t="s">
        <v>1031</v>
      </c>
      <c r="M437" s="5">
        <v>1000</v>
      </c>
      <c r="N437" s="2" t="s">
        <v>28</v>
      </c>
      <c r="O437" s="2" t="s">
        <v>3192</v>
      </c>
    </row>
    <row r="438" spans="1:15" x14ac:dyDescent="0.3">
      <c r="A438" s="1" t="s">
        <v>2879</v>
      </c>
      <c r="B438" s="4">
        <f t="shared" si="17"/>
        <v>500</v>
      </c>
      <c r="C438" s="4">
        <f t="shared" si="16"/>
        <v>24600</v>
      </c>
      <c r="D438" s="4" t="s">
        <v>57</v>
      </c>
      <c r="E438" s="3">
        <v>24</v>
      </c>
      <c r="F438" s="1">
        <v>1738</v>
      </c>
      <c r="G438" s="1" t="s">
        <v>2880</v>
      </c>
      <c r="H438" s="1" t="s">
        <v>3014</v>
      </c>
      <c r="I438" s="1" t="s">
        <v>19</v>
      </c>
      <c r="J438" s="1" t="s">
        <v>1493</v>
      </c>
      <c r="K438" s="1" t="s">
        <v>284</v>
      </c>
      <c r="L438" s="1" t="s">
        <v>312</v>
      </c>
      <c r="M438" s="5">
        <v>500</v>
      </c>
      <c r="N438" s="2" t="s">
        <v>28</v>
      </c>
      <c r="O438" s="2" t="s">
        <v>3192</v>
      </c>
    </row>
    <row r="439" spans="1:15" x14ac:dyDescent="0.3">
      <c r="A439" s="1" t="s">
        <v>2879</v>
      </c>
      <c r="B439" s="4">
        <f t="shared" si="17"/>
        <v>1000</v>
      </c>
      <c r="C439" s="4">
        <f t="shared" si="16"/>
        <v>25600</v>
      </c>
      <c r="D439" s="4" t="s">
        <v>57</v>
      </c>
      <c r="E439" s="3">
        <v>24</v>
      </c>
      <c r="F439" s="1">
        <v>1752</v>
      </c>
      <c r="G439" s="1" t="s">
        <v>2880</v>
      </c>
      <c r="H439" s="1" t="s">
        <v>3015</v>
      </c>
      <c r="I439" s="1" t="s">
        <v>19</v>
      </c>
      <c r="J439" s="1" t="s">
        <v>317</v>
      </c>
      <c r="K439" s="1" t="s">
        <v>318</v>
      </c>
      <c r="L439" s="1" t="s">
        <v>1031</v>
      </c>
      <c r="M439" s="5">
        <v>1000</v>
      </c>
      <c r="N439" s="2" t="s">
        <v>28</v>
      </c>
      <c r="O439" s="2" t="s">
        <v>3192</v>
      </c>
    </row>
    <row r="440" spans="1:15" ht="15" customHeight="1" x14ac:dyDescent="0.3">
      <c r="A440" s="1" t="s">
        <v>2879</v>
      </c>
      <c r="B440" s="4">
        <f t="shared" si="17"/>
        <v>500</v>
      </c>
      <c r="C440" s="4">
        <f t="shared" si="16"/>
        <v>26100</v>
      </c>
      <c r="D440" s="4" t="s">
        <v>57</v>
      </c>
      <c r="E440" s="3">
        <v>24</v>
      </c>
      <c r="F440" s="1">
        <v>1753</v>
      </c>
      <c r="G440" s="1" t="s">
        <v>2880</v>
      </c>
      <c r="H440" s="1" t="s">
        <v>3015</v>
      </c>
      <c r="I440" s="1" t="s">
        <v>19</v>
      </c>
      <c r="J440" s="1" t="s">
        <v>1493</v>
      </c>
      <c r="K440" s="1" t="s">
        <v>284</v>
      </c>
      <c r="L440" s="1" t="s">
        <v>312</v>
      </c>
      <c r="M440" s="5">
        <v>500</v>
      </c>
      <c r="N440" s="2" t="s">
        <v>28</v>
      </c>
      <c r="O440" s="2" t="s">
        <v>3192</v>
      </c>
    </row>
    <row r="441" spans="1:15" x14ac:dyDescent="0.3">
      <c r="A441" s="1" t="s">
        <v>2879</v>
      </c>
      <c r="B441" s="4">
        <f t="shared" si="17"/>
        <v>400</v>
      </c>
      <c r="C441" s="4">
        <f t="shared" si="16"/>
        <v>26500</v>
      </c>
      <c r="D441" s="4" t="s">
        <v>57</v>
      </c>
      <c r="E441" s="3">
        <v>24</v>
      </c>
      <c r="F441" s="1">
        <v>1797</v>
      </c>
      <c r="G441" s="1" t="s">
        <v>2880</v>
      </c>
      <c r="H441" s="1" t="s">
        <v>2908</v>
      </c>
      <c r="I441" s="1" t="s">
        <v>19</v>
      </c>
      <c r="J441" s="1" t="s">
        <v>3016</v>
      </c>
      <c r="K441" s="1" t="s">
        <v>2832</v>
      </c>
      <c r="L441" s="1" t="s">
        <v>3017</v>
      </c>
      <c r="M441" s="5">
        <v>400</v>
      </c>
      <c r="N441" s="2" t="s">
        <v>28</v>
      </c>
      <c r="O441" s="2" t="s">
        <v>3192</v>
      </c>
    </row>
    <row r="442" spans="1:15" x14ac:dyDescent="0.3">
      <c r="A442" s="1" t="s">
        <v>2879</v>
      </c>
      <c r="B442" s="4">
        <f t="shared" si="17"/>
        <v>1000</v>
      </c>
      <c r="C442" s="4">
        <f t="shared" si="16"/>
        <v>27500</v>
      </c>
      <c r="D442" s="4" t="s">
        <v>57</v>
      </c>
      <c r="E442" s="3">
        <v>24</v>
      </c>
      <c r="F442" s="1">
        <v>1803</v>
      </c>
      <c r="G442" s="1" t="s">
        <v>2880</v>
      </c>
      <c r="H442" s="1" t="s">
        <v>2908</v>
      </c>
      <c r="I442" s="1" t="s">
        <v>19</v>
      </c>
      <c r="J442" s="1" t="s">
        <v>317</v>
      </c>
      <c r="K442" s="1" t="s">
        <v>318</v>
      </c>
      <c r="L442" s="1" t="s">
        <v>1031</v>
      </c>
      <c r="M442" s="5">
        <v>1000</v>
      </c>
      <c r="N442" s="2" t="s">
        <v>28</v>
      </c>
      <c r="O442" s="2" t="s">
        <v>3192</v>
      </c>
    </row>
    <row r="443" spans="1:15" x14ac:dyDescent="0.3">
      <c r="A443" s="1" t="s">
        <v>2879</v>
      </c>
      <c r="B443" s="4">
        <f t="shared" si="17"/>
        <v>100</v>
      </c>
      <c r="C443" s="4">
        <f t="shared" si="16"/>
        <v>27600</v>
      </c>
      <c r="D443" s="4" t="s">
        <v>57</v>
      </c>
      <c r="E443" s="3">
        <v>24</v>
      </c>
      <c r="F443" s="1">
        <v>1805</v>
      </c>
      <c r="G443" s="1" t="s">
        <v>2880</v>
      </c>
      <c r="H443" s="1" t="s">
        <v>2908</v>
      </c>
      <c r="I443" s="1" t="s">
        <v>19</v>
      </c>
      <c r="J443" s="1" t="s">
        <v>3018</v>
      </c>
      <c r="K443" s="1" t="s">
        <v>314</v>
      </c>
      <c r="L443" s="1" t="s">
        <v>315</v>
      </c>
      <c r="M443" s="5">
        <v>100</v>
      </c>
      <c r="N443" s="2" t="s">
        <v>28</v>
      </c>
      <c r="O443" s="2" t="s">
        <v>3192</v>
      </c>
    </row>
    <row r="444" spans="1:15" x14ac:dyDescent="0.3">
      <c r="A444" s="1" t="s">
        <v>2879</v>
      </c>
      <c r="B444" s="4">
        <f t="shared" si="17"/>
        <v>1000</v>
      </c>
      <c r="C444" s="4">
        <f t="shared" si="16"/>
        <v>28600</v>
      </c>
      <c r="D444" s="4" t="s">
        <v>57</v>
      </c>
      <c r="E444" s="3">
        <v>24</v>
      </c>
      <c r="F444" s="1">
        <v>1817</v>
      </c>
      <c r="G444" s="1" t="s">
        <v>2880</v>
      </c>
      <c r="H444" s="1" t="s">
        <v>2909</v>
      </c>
      <c r="I444" s="1" t="s">
        <v>19</v>
      </c>
      <c r="J444" s="1" t="s">
        <v>317</v>
      </c>
      <c r="K444" s="1" t="s">
        <v>318</v>
      </c>
      <c r="L444" s="1" t="s">
        <v>323</v>
      </c>
      <c r="M444" s="5">
        <v>1000</v>
      </c>
      <c r="N444" s="2" t="s">
        <v>28</v>
      </c>
      <c r="O444" s="2" t="s">
        <v>3192</v>
      </c>
    </row>
    <row r="445" spans="1:15" x14ac:dyDescent="0.3">
      <c r="A445" s="1" t="s">
        <v>2879</v>
      </c>
      <c r="B445" s="4">
        <f t="shared" si="17"/>
        <v>500</v>
      </c>
      <c r="C445" s="4">
        <f t="shared" si="16"/>
        <v>29100</v>
      </c>
      <c r="D445" s="4" t="s">
        <v>57</v>
      </c>
      <c r="E445" s="3">
        <v>24</v>
      </c>
      <c r="F445" s="1">
        <v>1818</v>
      </c>
      <c r="G445" s="1" t="s">
        <v>2880</v>
      </c>
      <c r="H445" s="1" t="s">
        <v>2909</v>
      </c>
      <c r="I445" s="1" t="s">
        <v>19</v>
      </c>
      <c r="J445" s="1" t="s">
        <v>1493</v>
      </c>
      <c r="K445" s="1" t="s">
        <v>284</v>
      </c>
      <c r="L445" s="1" t="s">
        <v>312</v>
      </c>
      <c r="M445" s="5">
        <v>500</v>
      </c>
      <c r="N445" s="2" t="s">
        <v>28</v>
      </c>
      <c r="O445" s="2" t="s">
        <v>3192</v>
      </c>
    </row>
    <row r="446" spans="1:15" x14ac:dyDescent="0.3">
      <c r="A446" s="1" t="s">
        <v>2879</v>
      </c>
      <c r="B446" s="4">
        <f t="shared" si="17"/>
        <v>100</v>
      </c>
      <c r="C446" s="4">
        <f t="shared" si="16"/>
        <v>29200</v>
      </c>
      <c r="D446" s="4" t="s">
        <v>57</v>
      </c>
      <c r="E446" s="3">
        <v>24</v>
      </c>
      <c r="F446" s="1">
        <v>1820</v>
      </c>
      <c r="G446" s="1" t="s">
        <v>2880</v>
      </c>
      <c r="H446" s="1" t="s">
        <v>2909</v>
      </c>
      <c r="I446" s="1" t="s">
        <v>19</v>
      </c>
      <c r="J446" s="1" t="s">
        <v>59</v>
      </c>
      <c r="K446" s="1" t="s">
        <v>60</v>
      </c>
      <c r="L446" s="1" t="s">
        <v>61</v>
      </c>
      <c r="M446" s="5">
        <v>100</v>
      </c>
      <c r="N446" s="2" t="s">
        <v>28</v>
      </c>
      <c r="O446" s="2" t="s">
        <v>3192</v>
      </c>
    </row>
    <row r="447" spans="1:15" x14ac:dyDescent="0.3">
      <c r="A447" s="1" t="s">
        <v>2879</v>
      </c>
      <c r="B447" s="4">
        <f t="shared" si="17"/>
        <v>100</v>
      </c>
      <c r="C447" s="4">
        <f t="shared" si="16"/>
        <v>29300</v>
      </c>
      <c r="D447" s="4" t="s">
        <v>65</v>
      </c>
      <c r="E447" s="3">
        <v>24</v>
      </c>
      <c r="F447" s="1">
        <v>1731</v>
      </c>
      <c r="G447" s="1" t="s">
        <v>2880</v>
      </c>
      <c r="H447" s="1" t="s">
        <v>1924</v>
      </c>
      <c r="I447" s="1" t="s">
        <v>19</v>
      </c>
      <c r="J447" s="1" t="s">
        <v>3019</v>
      </c>
      <c r="K447" s="1" t="s">
        <v>68</v>
      </c>
      <c r="L447" s="1" t="s">
        <v>3020</v>
      </c>
      <c r="M447" s="5">
        <v>100</v>
      </c>
      <c r="N447" s="2" t="s">
        <v>28</v>
      </c>
      <c r="O447" s="2" t="s">
        <v>3192</v>
      </c>
    </row>
    <row r="448" spans="1:15" x14ac:dyDescent="0.3">
      <c r="A448" s="1" t="s">
        <v>2879</v>
      </c>
      <c r="B448" s="4">
        <f t="shared" si="17"/>
        <v>100</v>
      </c>
      <c r="C448" s="4">
        <f t="shared" si="16"/>
        <v>29400</v>
      </c>
      <c r="D448" s="4" t="s">
        <v>65</v>
      </c>
      <c r="E448" s="3">
        <v>24</v>
      </c>
      <c r="F448" s="1">
        <v>1733</v>
      </c>
      <c r="G448" s="1" t="s">
        <v>2880</v>
      </c>
      <c r="H448" s="1" t="s">
        <v>2922</v>
      </c>
      <c r="I448" s="1" t="s">
        <v>19</v>
      </c>
      <c r="J448" s="1" t="s">
        <v>3021</v>
      </c>
      <c r="K448" s="1" t="s">
        <v>68</v>
      </c>
      <c r="L448" s="1" t="s">
        <v>3020</v>
      </c>
      <c r="M448" s="5">
        <v>100</v>
      </c>
      <c r="N448" s="2" t="s">
        <v>28</v>
      </c>
      <c r="O448" s="2" t="s">
        <v>3192</v>
      </c>
    </row>
    <row r="449" spans="1:15" x14ac:dyDescent="0.3">
      <c r="A449" s="1" t="s">
        <v>2879</v>
      </c>
      <c r="B449" s="4">
        <f t="shared" si="17"/>
        <v>100</v>
      </c>
      <c r="C449" s="4">
        <f t="shared" si="16"/>
        <v>29500</v>
      </c>
      <c r="D449" s="4" t="s">
        <v>65</v>
      </c>
      <c r="E449" s="3">
        <v>24</v>
      </c>
      <c r="F449" s="1">
        <v>1748</v>
      </c>
      <c r="G449" s="1" t="s">
        <v>2880</v>
      </c>
      <c r="H449" s="1" t="s">
        <v>3022</v>
      </c>
      <c r="I449" s="1" t="s">
        <v>19</v>
      </c>
      <c r="J449" s="1" t="s">
        <v>3023</v>
      </c>
      <c r="K449" s="1" t="s">
        <v>68</v>
      </c>
      <c r="L449" s="1" t="s">
        <v>467</v>
      </c>
      <c r="M449" s="5">
        <v>100</v>
      </c>
      <c r="N449" s="2" t="s">
        <v>28</v>
      </c>
      <c r="O449" s="2" t="s">
        <v>3192</v>
      </c>
    </row>
    <row r="450" spans="1:15" x14ac:dyDescent="0.3">
      <c r="A450" s="1" t="s">
        <v>2879</v>
      </c>
      <c r="B450" s="4">
        <f t="shared" si="17"/>
        <v>100</v>
      </c>
      <c r="C450" s="4">
        <f t="shared" si="16"/>
        <v>29600</v>
      </c>
      <c r="D450" s="4" t="s">
        <v>65</v>
      </c>
      <c r="E450" s="3">
        <v>24</v>
      </c>
      <c r="F450" s="1">
        <v>1749</v>
      </c>
      <c r="G450" s="1" t="s">
        <v>2880</v>
      </c>
      <c r="H450" s="1" t="s">
        <v>3014</v>
      </c>
      <c r="I450" s="1" t="s">
        <v>19</v>
      </c>
      <c r="J450" s="1" t="s">
        <v>3024</v>
      </c>
      <c r="K450" s="1" t="s">
        <v>68</v>
      </c>
      <c r="L450" s="1" t="s">
        <v>3025</v>
      </c>
      <c r="M450" s="5">
        <v>100</v>
      </c>
      <c r="N450" s="2" t="s">
        <v>28</v>
      </c>
      <c r="O450" s="2" t="s">
        <v>3192</v>
      </c>
    </row>
    <row r="451" spans="1:15" x14ac:dyDescent="0.3">
      <c r="A451" s="1" t="s">
        <v>2879</v>
      </c>
      <c r="B451" s="4">
        <f t="shared" si="17"/>
        <v>100</v>
      </c>
      <c r="C451" s="4">
        <f t="shared" si="16"/>
        <v>29700</v>
      </c>
      <c r="D451" s="4" t="s">
        <v>65</v>
      </c>
      <c r="E451" s="3">
        <v>24</v>
      </c>
      <c r="F451" s="1">
        <v>1786</v>
      </c>
      <c r="G451" s="1" t="s">
        <v>2880</v>
      </c>
      <c r="H451" s="1" t="s">
        <v>2844</v>
      </c>
      <c r="I451" s="1" t="s">
        <v>19</v>
      </c>
      <c r="J451" s="1" t="s">
        <v>3026</v>
      </c>
      <c r="K451" s="1" t="s">
        <v>68</v>
      </c>
      <c r="L451" s="1" t="s">
        <v>3027</v>
      </c>
      <c r="M451" s="5">
        <v>100</v>
      </c>
      <c r="N451" s="2" t="s">
        <v>28</v>
      </c>
      <c r="O451" s="2" t="s">
        <v>3192</v>
      </c>
    </row>
    <row r="452" spans="1:15" x14ac:dyDescent="0.3">
      <c r="A452" s="1" t="s">
        <v>2879</v>
      </c>
      <c r="B452" s="4">
        <f t="shared" si="17"/>
        <v>100</v>
      </c>
      <c r="C452" s="4">
        <f t="shared" si="16"/>
        <v>29800</v>
      </c>
      <c r="D452" s="4" t="s">
        <v>65</v>
      </c>
      <c r="E452" s="3">
        <v>24</v>
      </c>
      <c r="F452" s="1">
        <v>1826</v>
      </c>
      <c r="G452" s="1" t="s">
        <v>2880</v>
      </c>
      <c r="H452" s="1" t="s">
        <v>2959</v>
      </c>
      <c r="I452" s="1" t="s">
        <v>19</v>
      </c>
      <c r="J452" s="1" t="s">
        <v>3028</v>
      </c>
      <c r="K452" s="1" t="s">
        <v>68</v>
      </c>
      <c r="L452" s="1" t="s">
        <v>3029</v>
      </c>
      <c r="M452" s="5">
        <v>100</v>
      </c>
      <c r="N452" s="2" t="s">
        <v>28</v>
      </c>
      <c r="O452" s="2" t="s">
        <v>3192</v>
      </c>
    </row>
    <row r="453" spans="1:15" x14ac:dyDescent="0.3">
      <c r="A453" s="1" t="s">
        <v>2879</v>
      </c>
      <c r="B453" s="4">
        <f t="shared" si="17"/>
        <v>100</v>
      </c>
      <c r="C453" s="4">
        <f t="shared" si="16"/>
        <v>29900</v>
      </c>
      <c r="D453" s="4" t="s">
        <v>65</v>
      </c>
      <c r="E453" s="3">
        <v>24</v>
      </c>
      <c r="F453" s="1">
        <v>1827</v>
      </c>
      <c r="G453" s="1" t="s">
        <v>2880</v>
      </c>
      <c r="H453" s="1" t="s">
        <v>2959</v>
      </c>
      <c r="I453" s="1" t="s">
        <v>19</v>
      </c>
      <c r="J453" s="1" t="s">
        <v>3030</v>
      </c>
      <c r="K453" s="1" t="s">
        <v>68</v>
      </c>
      <c r="L453" s="1" t="s">
        <v>3025</v>
      </c>
      <c r="M453" s="5">
        <v>100</v>
      </c>
      <c r="N453" s="2" t="s">
        <v>28</v>
      </c>
      <c r="O453" s="2" t="s">
        <v>3192</v>
      </c>
    </row>
    <row r="454" spans="1:15" x14ac:dyDescent="0.3">
      <c r="A454" s="1" t="s">
        <v>2879</v>
      </c>
      <c r="B454" s="4">
        <f t="shared" si="17"/>
        <v>1000</v>
      </c>
      <c r="C454" s="4">
        <f t="shared" si="16"/>
        <v>30900</v>
      </c>
      <c r="D454" s="4" t="s">
        <v>180</v>
      </c>
      <c r="E454" s="3">
        <v>24</v>
      </c>
      <c r="F454" s="1">
        <v>1754</v>
      </c>
      <c r="G454" s="1" t="s">
        <v>2880</v>
      </c>
      <c r="H454" s="1" t="s">
        <v>3015</v>
      </c>
      <c r="I454" s="1" t="s">
        <v>19</v>
      </c>
      <c r="J454" s="1" t="s">
        <v>365</v>
      </c>
      <c r="K454" s="1" t="s">
        <v>357</v>
      </c>
      <c r="L454" s="1" t="s">
        <v>358</v>
      </c>
      <c r="M454" s="5">
        <v>1000</v>
      </c>
      <c r="N454" s="2" t="s">
        <v>28</v>
      </c>
      <c r="O454" s="2" t="s">
        <v>3192</v>
      </c>
    </row>
    <row r="455" spans="1:15" x14ac:dyDescent="0.3">
      <c r="A455" s="1" t="s">
        <v>2879</v>
      </c>
      <c r="B455" s="4">
        <f t="shared" si="17"/>
        <v>1000</v>
      </c>
      <c r="C455" s="4">
        <f t="shared" si="16"/>
        <v>31900</v>
      </c>
      <c r="D455" s="4" t="s">
        <v>180</v>
      </c>
      <c r="E455" s="3">
        <v>24</v>
      </c>
      <c r="F455" s="1">
        <v>1806</v>
      </c>
      <c r="G455" s="1" t="s">
        <v>2880</v>
      </c>
      <c r="H455" s="1" t="s">
        <v>2908</v>
      </c>
      <c r="I455" s="1" t="s">
        <v>19</v>
      </c>
      <c r="J455" s="1" t="s">
        <v>3031</v>
      </c>
      <c r="K455" s="1" t="s">
        <v>3032</v>
      </c>
      <c r="L455" s="1" t="s">
        <v>3033</v>
      </c>
      <c r="M455" s="5">
        <v>1000</v>
      </c>
      <c r="N455" s="2" t="s">
        <v>28</v>
      </c>
      <c r="O455" s="2" t="s">
        <v>3192</v>
      </c>
    </row>
    <row r="456" spans="1:15" x14ac:dyDescent="0.3">
      <c r="A456" s="1" t="s">
        <v>2879</v>
      </c>
      <c r="B456" s="4">
        <f t="shared" si="17"/>
        <v>1000</v>
      </c>
      <c r="C456" s="4">
        <f t="shared" si="16"/>
        <v>32900</v>
      </c>
      <c r="D456" s="4" t="s">
        <v>180</v>
      </c>
      <c r="E456" s="3">
        <v>24</v>
      </c>
      <c r="F456" s="1">
        <v>1807</v>
      </c>
      <c r="G456" s="1" t="s">
        <v>2880</v>
      </c>
      <c r="H456" s="1" t="s">
        <v>2908</v>
      </c>
      <c r="I456" s="1" t="s">
        <v>19</v>
      </c>
      <c r="J456" s="1" t="s">
        <v>3034</v>
      </c>
      <c r="K456" s="1" t="s">
        <v>362</v>
      </c>
      <c r="L456" s="1" t="s">
        <v>363</v>
      </c>
      <c r="M456" s="5">
        <v>1000</v>
      </c>
      <c r="N456" s="2" t="s">
        <v>28</v>
      </c>
      <c r="O456" s="2" t="s">
        <v>3192</v>
      </c>
    </row>
    <row r="457" spans="1:15" x14ac:dyDescent="0.3">
      <c r="A457" s="1" t="s">
        <v>2879</v>
      </c>
      <c r="B457" s="4">
        <f t="shared" si="17"/>
        <v>1000</v>
      </c>
      <c r="C457" s="4">
        <f t="shared" si="16"/>
        <v>33900</v>
      </c>
      <c r="D457" s="4" t="s">
        <v>180</v>
      </c>
      <c r="E457" s="3">
        <v>24</v>
      </c>
      <c r="F457" s="1">
        <v>1819</v>
      </c>
      <c r="G457" s="1" t="s">
        <v>2880</v>
      </c>
      <c r="H457" s="1" t="s">
        <v>2909</v>
      </c>
      <c r="I457" s="1" t="s">
        <v>19</v>
      </c>
      <c r="J457" s="1" t="s">
        <v>356</v>
      </c>
      <c r="K457" s="1" t="s">
        <v>357</v>
      </c>
      <c r="L457" s="1" t="s">
        <v>358</v>
      </c>
      <c r="M457" s="5">
        <v>1000</v>
      </c>
      <c r="N457" s="2" t="s">
        <v>28</v>
      </c>
      <c r="O457" s="2" t="s">
        <v>3192</v>
      </c>
    </row>
    <row r="458" spans="1:15" x14ac:dyDescent="0.3">
      <c r="A458" s="1" t="s">
        <v>2879</v>
      </c>
      <c r="B458" s="4">
        <f t="shared" si="17"/>
        <v>100</v>
      </c>
      <c r="C458" s="4">
        <f t="shared" si="16"/>
        <v>34000</v>
      </c>
      <c r="D458" s="4" t="s">
        <v>16</v>
      </c>
      <c r="E458" s="3">
        <v>25</v>
      </c>
      <c r="F458" s="1">
        <v>1739</v>
      </c>
      <c r="G458" s="1" t="s">
        <v>2880</v>
      </c>
      <c r="H458" s="1" t="s">
        <v>3014</v>
      </c>
      <c r="I458" s="1" t="s">
        <v>19</v>
      </c>
      <c r="J458" s="1" t="s">
        <v>3087</v>
      </c>
      <c r="K458" s="1" t="s">
        <v>39</v>
      </c>
      <c r="L458" s="1" t="s">
        <v>3088</v>
      </c>
      <c r="M458" s="5">
        <v>100</v>
      </c>
      <c r="N458" s="2" t="s">
        <v>41</v>
      </c>
      <c r="O458" s="2" t="s">
        <v>3192</v>
      </c>
    </row>
    <row r="459" spans="1:15" x14ac:dyDescent="0.3">
      <c r="A459" s="1" t="s">
        <v>2879</v>
      </c>
      <c r="B459" s="4">
        <f t="shared" si="17"/>
        <v>100</v>
      </c>
      <c r="C459" s="4">
        <f t="shared" si="16"/>
        <v>34100</v>
      </c>
      <c r="D459" s="4" t="s">
        <v>16</v>
      </c>
      <c r="E459" s="3">
        <v>25</v>
      </c>
      <c r="F459" s="1">
        <v>1742</v>
      </c>
      <c r="G459" s="1" t="s">
        <v>2880</v>
      </c>
      <c r="H459" s="1" t="s">
        <v>3014</v>
      </c>
      <c r="I459" s="1" t="s">
        <v>19</v>
      </c>
      <c r="J459" s="1" t="s">
        <v>3089</v>
      </c>
      <c r="K459" s="1" t="s">
        <v>39</v>
      </c>
      <c r="L459" s="1" t="s">
        <v>3090</v>
      </c>
      <c r="M459" s="5">
        <v>100</v>
      </c>
      <c r="N459" s="2" t="s">
        <v>41</v>
      </c>
      <c r="O459" s="2" t="s">
        <v>3192</v>
      </c>
    </row>
    <row r="460" spans="1:15" x14ac:dyDescent="0.3">
      <c r="A460" s="1" t="s">
        <v>2879</v>
      </c>
      <c r="B460" s="4">
        <f t="shared" si="17"/>
        <v>100</v>
      </c>
      <c r="C460" s="4">
        <f t="shared" si="16"/>
        <v>34200</v>
      </c>
      <c r="D460" s="4" t="s">
        <v>16</v>
      </c>
      <c r="E460" s="3">
        <v>25</v>
      </c>
      <c r="F460" s="1">
        <v>1746</v>
      </c>
      <c r="G460" s="1" t="s">
        <v>2880</v>
      </c>
      <c r="H460" s="1" t="s">
        <v>2883</v>
      </c>
      <c r="I460" s="1" t="s">
        <v>19</v>
      </c>
      <c r="J460" s="1" t="s">
        <v>3091</v>
      </c>
      <c r="K460" s="1" t="s">
        <v>1536</v>
      </c>
      <c r="L460" s="1" t="s">
        <v>3092</v>
      </c>
      <c r="M460" s="5">
        <v>100</v>
      </c>
      <c r="N460" s="2" t="s">
        <v>41</v>
      </c>
      <c r="O460" s="2" t="s">
        <v>3192</v>
      </c>
    </row>
    <row r="461" spans="1:15" x14ac:dyDescent="0.3">
      <c r="A461" s="1" t="s">
        <v>2879</v>
      </c>
      <c r="B461" s="4">
        <f t="shared" si="17"/>
        <v>3000</v>
      </c>
      <c r="C461" s="4">
        <f t="shared" si="16"/>
        <v>37200</v>
      </c>
      <c r="D461" s="4" t="s">
        <v>16</v>
      </c>
      <c r="E461" s="3">
        <v>25</v>
      </c>
      <c r="F461" s="1">
        <v>1747</v>
      </c>
      <c r="G461" s="1" t="s">
        <v>2880</v>
      </c>
      <c r="H461" s="1" t="s">
        <v>2883</v>
      </c>
      <c r="I461" s="1" t="s">
        <v>19</v>
      </c>
      <c r="J461" s="1" t="s">
        <v>3093</v>
      </c>
      <c r="K461" s="1" t="s">
        <v>39</v>
      </c>
      <c r="L461" s="1" t="s">
        <v>3094</v>
      </c>
      <c r="M461" s="5">
        <v>3000</v>
      </c>
      <c r="N461" s="2" t="s">
        <v>41</v>
      </c>
      <c r="O461" s="2" t="s">
        <v>3192</v>
      </c>
    </row>
    <row r="462" spans="1:15" x14ac:dyDescent="0.3">
      <c r="A462" s="1" t="s">
        <v>2879</v>
      </c>
      <c r="B462" s="4">
        <f t="shared" si="17"/>
        <v>100</v>
      </c>
      <c r="C462" s="4">
        <f t="shared" si="16"/>
        <v>37300</v>
      </c>
      <c r="D462" s="4" t="s">
        <v>16</v>
      </c>
      <c r="E462" s="3">
        <v>25</v>
      </c>
      <c r="F462" s="1">
        <v>1751</v>
      </c>
      <c r="G462" s="1" t="s">
        <v>2880</v>
      </c>
      <c r="H462" s="1" t="s">
        <v>3015</v>
      </c>
      <c r="I462" s="1" t="s">
        <v>19</v>
      </c>
      <c r="J462" s="1" t="s">
        <v>3089</v>
      </c>
      <c r="K462" s="1" t="s">
        <v>39</v>
      </c>
      <c r="L462" s="1" t="s">
        <v>3090</v>
      </c>
      <c r="M462" s="5">
        <v>100</v>
      </c>
      <c r="N462" s="2" t="s">
        <v>41</v>
      </c>
      <c r="O462" s="2" t="s">
        <v>3192</v>
      </c>
    </row>
    <row r="463" spans="1:15" x14ac:dyDescent="0.3">
      <c r="A463" s="1" t="s">
        <v>2879</v>
      </c>
      <c r="B463" s="4">
        <f t="shared" si="17"/>
        <v>100</v>
      </c>
      <c r="C463" s="4">
        <f t="shared" si="16"/>
        <v>37400</v>
      </c>
      <c r="D463" s="4" t="s">
        <v>16</v>
      </c>
      <c r="E463" s="3">
        <v>25</v>
      </c>
      <c r="F463" s="1">
        <v>1798</v>
      </c>
      <c r="G463" s="1" t="s">
        <v>2880</v>
      </c>
      <c r="H463" s="1" t="s">
        <v>2908</v>
      </c>
      <c r="I463" s="1" t="s">
        <v>19</v>
      </c>
      <c r="J463" s="1" t="s">
        <v>3095</v>
      </c>
      <c r="K463" s="1" t="s">
        <v>39</v>
      </c>
      <c r="L463" s="1" t="s">
        <v>3096</v>
      </c>
      <c r="M463" s="5">
        <v>100</v>
      </c>
      <c r="N463" s="2" t="s">
        <v>41</v>
      </c>
      <c r="O463" s="2" t="s">
        <v>3192</v>
      </c>
    </row>
    <row r="464" spans="1:15" x14ac:dyDescent="0.3">
      <c r="A464" s="1" t="s">
        <v>2879</v>
      </c>
      <c r="B464" s="4">
        <f t="shared" si="17"/>
        <v>100</v>
      </c>
      <c r="C464" s="4">
        <f t="shared" ref="C464:C527" si="18">+C463+B464</f>
        <v>37500</v>
      </c>
      <c r="D464" s="4" t="s">
        <v>16</v>
      </c>
      <c r="E464" s="3">
        <v>25</v>
      </c>
      <c r="F464" s="1">
        <v>1802</v>
      </c>
      <c r="G464" s="1" t="s">
        <v>2880</v>
      </c>
      <c r="H464" s="1" t="s">
        <v>2908</v>
      </c>
      <c r="I464" s="1" t="s">
        <v>19</v>
      </c>
      <c r="J464" s="1" t="s">
        <v>3097</v>
      </c>
      <c r="K464" s="1" t="s">
        <v>39</v>
      </c>
      <c r="L464" s="1" t="s">
        <v>3098</v>
      </c>
      <c r="M464" s="5">
        <v>100</v>
      </c>
      <c r="N464" s="2" t="s">
        <v>41</v>
      </c>
      <c r="O464" s="2" t="s">
        <v>3192</v>
      </c>
    </row>
    <row r="465" spans="1:15" x14ac:dyDescent="0.3">
      <c r="A465" s="1" t="s">
        <v>2879</v>
      </c>
      <c r="B465" s="4">
        <f t="shared" si="17"/>
        <v>100</v>
      </c>
      <c r="C465" s="4">
        <f t="shared" si="18"/>
        <v>37600</v>
      </c>
      <c r="D465" s="4" t="s">
        <v>16</v>
      </c>
      <c r="E465" s="3">
        <v>25</v>
      </c>
      <c r="F465" s="1">
        <v>1810</v>
      </c>
      <c r="G465" s="1" t="s">
        <v>2880</v>
      </c>
      <c r="H465" s="1" t="s">
        <v>2908</v>
      </c>
      <c r="I465" s="1" t="s">
        <v>19</v>
      </c>
      <c r="J465" s="1" t="s">
        <v>554</v>
      </c>
      <c r="K465" s="1" t="s">
        <v>555</v>
      </c>
      <c r="L465" s="1" t="s">
        <v>556</v>
      </c>
      <c r="M465" s="5">
        <v>100</v>
      </c>
      <c r="N465" s="2" t="s">
        <v>248</v>
      </c>
      <c r="O465" s="2" t="s">
        <v>3192</v>
      </c>
    </row>
    <row r="466" spans="1:15" x14ac:dyDescent="0.3">
      <c r="A466" s="1" t="s">
        <v>2879</v>
      </c>
      <c r="B466" s="4">
        <f t="shared" si="17"/>
        <v>100</v>
      </c>
      <c r="C466" s="4">
        <f t="shared" si="18"/>
        <v>37700</v>
      </c>
      <c r="D466" s="4" t="s">
        <v>16</v>
      </c>
      <c r="E466" s="3">
        <v>25</v>
      </c>
      <c r="F466" s="1">
        <v>1814</v>
      </c>
      <c r="G466" s="1" t="s">
        <v>2880</v>
      </c>
      <c r="H466" s="1" t="s">
        <v>2909</v>
      </c>
      <c r="I466" s="1" t="s">
        <v>19</v>
      </c>
      <c r="J466" s="1" t="s">
        <v>3099</v>
      </c>
      <c r="K466" s="1" t="s">
        <v>39</v>
      </c>
      <c r="L466" s="1" t="s">
        <v>2458</v>
      </c>
      <c r="M466" s="5">
        <v>100</v>
      </c>
      <c r="N466" s="2" t="s">
        <v>41</v>
      </c>
      <c r="O466" s="2" t="s">
        <v>3192</v>
      </c>
    </row>
    <row r="467" spans="1:15" x14ac:dyDescent="0.3">
      <c r="A467" s="1" t="s">
        <v>2879</v>
      </c>
      <c r="B467" s="4">
        <f t="shared" si="17"/>
        <v>100</v>
      </c>
      <c r="C467" s="4">
        <f t="shared" si="18"/>
        <v>37800</v>
      </c>
      <c r="D467" s="4" t="s">
        <v>16</v>
      </c>
      <c r="E467" s="3">
        <v>25</v>
      </c>
      <c r="F467" s="1">
        <v>1815</v>
      </c>
      <c r="G467" s="1" t="s">
        <v>2880</v>
      </c>
      <c r="H467" s="1" t="s">
        <v>2909</v>
      </c>
      <c r="I467" s="1" t="s">
        <v>19</v>
      </c>
      <c r="J467" s="1" t="s">
        <v>554</v>
      </c>
      <c r="K467" s="1" t="s">
        <v>555</v>
      </c>
      <c r="L467" s="1" t="s">
        <v>556</v>
      </c>
      <c r="M467" s="5">
        <v>100</v>
      </c>
      <c r="N467" s="2" t="s">
        <v>248</v>
      </c>
      <c r="O467" s="2" t="s">
        <v>3192</v>
      </c>
    </row>
    <row r="468" spans="1:15" x14ac:dyDescent="0.3">
      <c r="A468" s="1" t="s">
        <v>2879</v>
      </c>
      <c r="B468" s="4">
        <f t="shared" si="17"/>
        <v>100</v>
      </c>
      <c r="C468" s="4">
        <f t="shared" si="18"/>
        <v>37900</v>
      </c>
      <c r="D468" s="4" t="s">
        <v>16</v>
      </c>
      <c r="E468" s="3">
        <v>25</v>
      </c>
      <c r="F468" s="1">
        <v>1821</v>
      </c>
      <c r="G468" s="1" t="s">
        <v>2880</v>
      </c>
      <c r="H468" s="1" t="s">
        <v>2910</v>
      </c>
      <c r="I468" s="1" t="s">
        <v>19</v>
      </c>
      <c r="J468" s="1" t="s">
        <v>554</v>
      </c>
      <c r="K468" s="1" t="s">
        <v>555</v>
      </c>
      <c r="L468" s="1" t="s">
        <v>556</v>
      </c>
      <c r="M468" s="5">
        <v>100</v>
      </c>
      <c r="N468" s="2" t="s">
        <v>248</v>
      </c>
      <c r="O468" s="2" t="s">
        <v>3192</v>
      </c>
    </row>
    <row r="469" spans="1:15" x14ac:dyDescent="0.3">
      <c r="A469" s="1" t="s">
        <v>2879</v>
      </c>
      <c r="B469" s="4">
        <f t="shared" si="17"/>
        <v>100</v>
      </c>
      <c r="C469" s="4">
        <f t="shared" si="18"/>
        <v>38000</v>
      </c>
      <c r="D469" s="4" t="s">
        <v>16</v>
      </c>
      <c r="E469" s="3">
        <v>25</v>
      </c>
      <c r="F469" s="1">
        <v>1823</v>
      </c>
      <c r="G469" s="1" t="s">
        <v>2880</v>
      </c>
      <c r="H469" s="1" t="s">
        <v>2910</v>
      </c>
      <c r="I469" s="1" t="s">
        <v>19</v>
      </c>
      <c r="J469" s="1" t="s">
        <v>1023</v>
      </c>
      <c r="K469" s="1" t="s">
        <v>39</v>
      </c>
      <c r="L469" s="1" t="s">
        <v>1024</v>
      </c>
      <c r="M469" s="5">
        <v>100</v>
      </c>
      <c r="N469" s="2" t="s">
        <v>41</v>
      </c>
      <c r="O469" s="2" t="s">
        <v>3192</v>
      </c>
    </row>
    <row r="470" spans="1:15" x14ac:dyDescent="0.3">
      <c r="A470" s="1" t="s">
        <v>2879</v>
      </c>
      <c r="B470" s="4">
        <f t="shared" si="17"/>
        <v>100</v>
      </c>
      <c r="C470" s="4">
        <f t="shared" si="18"/>
        <v>38100</v>
      </c>
      <c r="D470" s="4" t="s">
        <v>16</v>
      </c>
      <c r="E470" s="3">
        <v>25</v>
      </c>
      <c r="F470" s="1">
        <v>1842</v>
      </c>
      <c r="G470" s="1" t="s">
        <v>2880</v>
      </c>
      <c r="H470" s="1" t="s">
        <v>2904</v>
      </c>
      <c r="I470" s="1" t="s">
        <v>19</v>
      </c>
      <c r="J470" s="1" t="s">
        <v>3100</v>
      </c>
      <c r="K470" s="1" t="s">
        <v>39</v>
      </c>
      <c r="L470" s="1" t="s">
        <v>3101</v>
      </c>
      <c r="M470" s="5">
        <v>100</v>
      </c>
      <c r="N470" s="2" t="s">
        <v>41</v>
      </c>
      <c r="O470" s="2" t="s">
        <v>3192</v>
      </c>
    </row>
    <row r="471" spans="1:15" x14ac:dyDescent="0.3">
      <c r="A471" s="1" t="s">
        <v>2879</v>
      </c>
      <c r="B471" s="4">
        <f t="shared" si="17"/>
        <v>100</v>
      </c>
      <c r="C471" s="4">
        <f t="shared" si="18"/>
        <v>38200</v>
      </c>
      <c r="D471" s="4" t="s">
        <v>16</v>
      </c>
      <c r="E471" s="3">
        <v>25</v>
      </c>
      <c r="F471" s="1">
        <v>1843</v>
      </c>
      <c r="G471" s="1" t="s">
        <v>2880</v>
      </c>
      <c r="H471" s="1" t="s">
        <v>2904</v>
      </c>
      <c r="I471" s="1" t="s">
        <v>19</v>
      </c>
      <c r="J471" s="1" t="s">
        <v>3102</v>
      </c>
      <c r="K471" s="1" t="s">
        <v>39</v>
      </c>
      <c r="L471" s="1" t="s">
        <v>3103</v>
      </c>
      <c r="M471" s="5">
        <v>100</v>
      </c>
      <c r="N471" s="2" t="s">
        <v>41</v>
      </c>
      <c r="O471" s="2" t="s">
        <v>3192</v>
      </c>
    </row>
    <row r="472" spans="1:15" x14ac:dyDescent="0.3">
      <c r="A472" s="1" t="s">
        <v>2879</v>
      </c>
      <c r="B472" s="4">
        <f t="shared" si="17"/>
        <v>100</v>
      </c>
      <c r="C472" s="4">
        <f t="shared" si="18"/>
        <v>38300</v>
      </c>
      <c r="D472" s="4" t="s">
        <v>16</v>
      </c>
      <c r="E472" s="3">
        <v>25</v>
      </c>
      <c r="F472" s="1">
        <v>1844</v>
      </c>
      <c r="G472" s="1" t="s">
        <v>2880</v>
      </c>
      <c r="H472" s="1" t="s">
        <v>2904</v>
      </c>
      <c r="I472" s="1" t="s">
        <v>19</v>
      </c>
      <c r="J472" s="1" t="s">
        <v>3104</v>
      </c>
      <c r="K472" s="1" t="s">
        <v>39</v>
      </c>
      <c r="L472" s="1" t="s">
        <v>3105</v>
      </c>
      <c r="M472" s="5">
        <v>100</v>
      </c>
      <c r="N472" s="2" t="s">
        <v>41</v>
      </c>
      <c r="O472" s="2" t="s">
        <v>3192</v>
      </c>
    </row>
    <row r="473" spans="1:15" x14ac:dyDescent="0.3">
      <c r="A473" s="1" t="s">
        <v>2879</v>
      </c>
      <c r="B473" s="4">
        <f t="shared" si="17"/>
        <v>100</v>
      </c>
      <c r="C473" s="4">
        <f t="shared" si="18"/>
        <v>38400</v>
      </c>
      <c r="D473" s="4" t="s">
        <v>16</v>
      </c>
      <c r="E473" s="3">
        <v>25</v>
      </c>
      <c r="F473" s="1">
        <v>1845</v>
      </c>
      <c r="G473" s="1" t="s">
        <v>2880</v>
      </c>
      <c r="H473" s="1" t="s">
        <v>2904</v>
      </c>
      <c r="I473" s="1" t="s">
        <v>19</v>
      </c>
      <c r="J473" s="1" t="s">
        <v>3106</v>
      </c>
      <c r="K473" s="1" t="s">
        <v>39</v>
      </c>
      <c r="L473" s="1" t="s">
        <v>3107</v>
      </c>
      <c r="M473" s="5">
        <v>100</v>
      </c>
      <c r="N473" s="2" t="s">
        <v>41</v>
      </c>
      <c r="O473" s="2" t="s">
        <v>3192</v>
      </c>
    </row>
    <row r="474" spans="1:15" x14ac:dyDescent="0.3">
      <c r="A474" s="1" t="s">
        <v>2879</v>
      </c>
      <c r="B474" s="4">
        <f t="shared" si="17"/>
        <v>100</v>
      </c>
      <c r="C474" s="4">
        <f t="shared" si="18"/>
        <v>38500</v>
      </c>
      <c r="D474" s="4" t="s">
        <v>16</v>
      </c>
      <c r="E474" s="3">
        <v>25</v>
      </c>
      <c r="F474" s="1">
        <v>1846</v>
      </c>
      <c r="G474" s="1" t="s">
        <v>2880</v>
      </c>
      <c r="H474" s="1" t="s">
        <v>2904</v>
      </c>
      <c r="I474" s="1" t="s">
        <v>19</v>
      </c>
      <c r="J474" s="1" t="s">
        <v>3108</v>
      </c>
      <c r="K474" s="1" t="s">
        <v>39</v>
      </c>
      <c r="L474" s="1" t="s">
        <v>3109</v>
      </c>
      <c r="M474" s="5">
        <v>100</v>
      </c>
      <c r="N474" s="2" t="s">
        <v>41</v>
      </c>
      <c r="O474" s="2" t="s">
        <v>3192</v>
      </c>
    </row>
    <row r="475" spans="1:15" x14ac:dyDescent="0.3">
      <c r="A475" s="1" t="s">
        <v>2879</v>
      </c>
      <c r="B475" s="4">
        <f t="shared" si="17"/>
        <v>100</v>
      </c>
      <c r="C475" s="4">
        <f t="shared" si="18"/>
        <v>38600</v>
      </c>
      <c r="D475" s="4" t="s">
        <v>610</v>
      </c>
      <c r="E475" s="3">
        <v>25</v>
      </c>
      <c r="F475" s="1">
        <v>1741</v>
      </c>
      <c r="G475" s="1" t="s">
        <v>2880</v>
      </c>
      <c r="H475" s="1" t="s">
        <v>3014</v>
      </c>
      <c r="I475" s="1" t="s">
        <v>19</v>
      </c>
      <c r="J475" s="1" t="s">
        <v>1905</v>
      </c>
      <c r="K475" s="1" t="s">
        <v>1727</v>
      </c>
      <c r="L475" s="1" t="s">
        <v>1791</v>
      </c>
      <c r="M475" s="5">
        <v>100</v>
      </c>
      <c r="N475" s="2" t="s">
        <v>248</v>
      </c>
      <c r="O475" s="2" t="s">
        <v>3192</v>
      </c>
    </row>
    <row r="476" spans="1:15" x14ac:dyDescent="0.3">
      <c r="A476" s="1" t="s">
        <v>2879</v>
      </c>
      <c r="B476" s="4">
        <f t="shared" si="17"/>
        <v>100</v>
      </c>
      <c r="C476" s="4">
        <f t="shared" si="18"/>
        <v>38700</v>
      </c>
      <c r="D476" s="4" t="s">
        <v>610</v>
      </c>
      <c r="E476" s="3">
        <v>25</v>
      </c>
      <c r="F476" s="1">
        <v>1809</v>
      </c>
      <c r="G476" s="1" t="s">
        <v>2880</v>
      </c>
      <c r="H476" s="1" t="s">
        <v>2908</v>
      </c>
      <c r="I476" s="1" t="s">
        <v>19</v>
      </c>
      <c r="J476" s="1" t="s">
        <v>1730</v>
      </c>
      <c r="K476" s="1" t="s">
        <v>1727</v>
      </c>
      <c r="L476" s="1" t="s">
        <v>1791</v>
      </c>
      <c r="M476" s="5">
        <v>100</v>
      </c>
      <c r="N476" s="2" t="s">
        <v>248</v>
      </c>
      <c r="O476" s="2" t="s">
        <v>3192</v>
      </c>
    </row>
    <row r="477" spans="1:15" x14ac:dyDescent="0.3">
      <c r="A477" s="1" t="s">
        <v>2879</v>
      </c>
      <c r="B477" s="4">
        <f t="shared" si="17"/>
        <v>100</v>
      </c>
      <c r="C477" s="4">
        <f t="shared" si="18"/>
        <v>38800</v>
      </c>
      <c r="D477" s="4" t="s">
        <v>610</v>
      </c>
      <c r="E477" s="3">
        <v>25</v>
      </c>
      <c r="F477" s="1">
        <v>1813</v>
      </c>
      <c r="G477" s="1" t="s">
        <v>2880</v>
      </c>
      <c r="H477" s="1" t="s">
        <v>2909</v>
      </c>
      <c r="I477" s="1" t="s">
        <v>19</v>
      </c>
      <c r="J477" s="1" t="s">
        <v>3110</v>
      </c>
      <c r="K477" s="1" t="s">
        <v>1727</v>
      </c>
      <c r="L477" s="1" t="s">
        <v>1791</v>
      </c>
      <c r="M477" s="5">
        <v>100</v>
      </c>
      <c r="N477" s="2" t="s">
        <v>248</v>
      </c>
      <c r="O477" s="2" t="s">
        <v>3192</v>
      </c>
    </row>
    <row r="478" spans="1:15" x14ac:dyDescent="0.3">
      <c r="A478" s="1" t="s">
        <v>2879</v>
      </c>
      <c r="B478" s="4">
        <f t="shared" si="17"/>
        <v>1000</v>
      </c>
      <c r="C478" s="4">
        <f t="shared" si="18"/>
        <v>39800</v>
      </c>
      <c r="D478" s="4" t="s">
        <v>180</v>
      </c>
      <c r="E478" s="3">
        <v>25</v>
      </c>
      <c r="F478" s="1">
        <v>1825</v>
      </c>
      <c r="G478" s="1" t="s">
        <v>2880</v>
      </c>
      <c r="H478" s="1" t="s">
        <v>2959</v>
      </c>
      <c r="I478" s="1" t="s">
        <v>19</v>
      </c>
      <c r="J478" s="1" t="s">
        <v>1568</v>
      </c>
      <c r="K478" s="1" t="s">
        <v>187</v>
      </c>
      <c r="L478" s="1" t="s">
        <v>188</v>
      </c>
      <c r="M478" s="5">
        <v>1000</v>
      </c>
      <c r="N478" s="2" t="s">
        <v>130</v>
      </c>
      <c r="O478" s="2" t="s">
        <v>3192</v>
      </c>
    </row>
    <row r="479" spans="1:15" x14ac:dyDescent="0.3">
      <c r="A479" s="1" t="s">
        <v>2879</v>
      </c>
      <c r="B479" s="4">
        <f t="shared" si="17"/>
        <v>10000</v>
      </c>
      <c r="C479" s="4">
        <f t="shared" si="18"/>
        <v>49800</v>
      </c>
      <c r="D479" s="4" t="s">
        <v>125</v>
      </c>
      <c r="E479" s="3">
        <v>25</v>
      </c>
      <c r="F479" s="1">
        <v>1837</v>
      </c>
      <c r="G479" s="1" t="s">
        <v>2880</v>
      </c>
      <c r="H479" s="1" t="s">
        <v>3038</v>
      </c>
      <c r="I479" s="1" t="s">
        <v>19</v>
      </c>
      <c r="J479" s="1" t="s">
        <v>3111</v>
      </c>
      <c r="K479" s="1" t="s">
        <v>3112</v>
      </c>
      <c r="L479" s="1" t="s">
        <v>3113</v>
      </c>
      <c r="M479" s="5">
        <v>10000</v>
      </c>
      <c r="N479" s="2" t="s">
        <v>130</v>
      </c>
      <c r="O479" s="2" t="s">
        <v>3192</v>
      </c>
    </row>
    <row r="480" spans="1:15" x14ac:dyDescent="0.3">
      <c r="A480" s="1" t="s">
        <v>2879</v>
      </c>
      <c r="B480" s="4">
        <f t="shared" si="17"/>
        <v>100</v>
      </c>
      <c r="C480" s="4">
        <f t="shared" si="18"/>
        <v>49900</v>
      </c>
      <c r="D480" s="4" t="s">
        <v>375</v>
      </c>
      <c r="E480" s="3">
        <v>25</v>
      </c>
      <c r="F480" s="1">
        <v>1816</v>
      </c>
      <c r="G480" s="1" t="s">
        <v>2880</v>
      </c>
      <c r="H480" s="1" t="s">
        <v>2909</v>
      </c>
      <c r="I480" s="1" t="s">
        <v>19</v>
      </c>
      <c r="J480" s="1" t="s">
        <v>761</v>
      </c>
      <c r="K480" s="1" t="s">
        <v>381</v>
      </c>
      <c r="L480" s="1" t="s">
        <v>762</v>
      </c>
      <c r="M480" s="5">
        <v>100</v>
      </c>
      <c r="N480" s="2" t="s">
        <v>130</v>
      </c>
      <c r="O480" s="2" t="s">
        <v>3192</v>
      </c>
    </row>
    <row r="481" spans="1:15" x14ac:dyDescent="0.3">
      <c r="A481" s="1" t="s">
        <v>536</v>
      </c>
      <c r="B481" s="4">
        <f t="shared" si="17"/>
        <v>200</v>
      </c>
      <c r="C481" s="4">
        <f t="shared" si="18"/>
        <v>50100</v>
      </c>
      <c r="D481" s="4" t="s">
        <v>16</v>
      </c>
      <c r="E481" s="3">
        <v>22</v>
      </c>
      <c r="F481" s="1">
        <v>1906</v>
      </c>
      <c r="G481" s="1" t="s">
        <v>632</v>
      </c>
      <c r="H481" s="1" t="s">
        <v>633</v>
      </c>
      <c r="I481" s="1" t="s">
        <v>539</v>
      </c>
      <c r="J481" s="1" t="s">
        <v>634</v>
      </c>
      <c r="K481" s="1" t="s">
        <v>39</v>
      </c>
      <c r="L481" s="1" t="s">
        <v>635</v>
      </c>
      <c r="M481" s="5">
        <v>200</v>
      </c>
      <c r="N481" s="2" t="s">
        <v>23</v>
      </c>
      <c r="O481" s="2" t="s">
        <v>3191</v>
      </c>
    </row>
    <row r="482" spans="1:15" x14ac:dyDescent="0.3">
      <c r="A482" s="1" t="s">
        <v>536</v>
      </c>
      <c r="B482" s="4">
        <f t="shared" si="17"/>
        <v>100</v>
      </c>
      <c r="C482" s="4">
        <f t="shared" si="18"/>
        <v>50200</v>
      </c>
      <c r="D482" s="4" t="s">
        <v>16</v>
      </c>
      <c r="E482" s="3">
        <v>22</v>
      </c>
      <c r="F482" s="1">
        <v>1917</v>
      </c>
      <c r="G482" s="1" t="s">
        <v>632</v>
      </c>
      <c r="H482" s="1" t="s">
        <v>636</v>
      </c>
      <c r="I482" s="1" t="s">
        <v>539</v>
      </c>
      <c r="J482" s="1" t="s">
        <v>634</v>
      </c>
      <c r="K482" s="1" t="s">
        <v>39</v>
      </c>
      <c r="L482" s="1" t="s">
        <v>635</v>
      </c>
      <c r="M482" s="5">
        <v>100</v>
      </c>
      <c r="N482" s="2" t="s">
        <v>23</v>
      </c>
      <c r="O482" s="2" t="s">
        <v>3191</v>
      </c>
    </row>
    <row r="483" spans="1:15" x14ac:dyDescent="0.3">
      <c r="A483" s="1" t="s">
        <v>536</v>
      </c>
      <c r="B483" s="4">
        <f t="shared" si="17"/>
        <v>1000</v>
      </c>
      <c r="C483" s="4">
        <f t="shared" si="18"/>
        <v>51200</v>
      </c>
      <c r="D483" s="4" t="s">
        <v>16</v>
      </c>
      <c r="E483" s="3">
        <v>22</v>
      </c>
      <c r="F483" s="1">
        <v>2134</v>
      </c>
      <c r="G483" s="1" t="s">
        <v>632</v>
      </c>
      <c r="H483" s="1" t="s">
        <v>637</v>
      </c>
      <c r="I483" s="1" t="s">
        <v>539</v>
      </c>
      <c r="J483" s="1" t="s">
        <v>638</v>
      </c>
      <c r="K483" s="1" t="s">
        <v>384</v>
      </c>
      <c r="L483" s="1" t="s">
        <v>639</v>
      </c>
      <c r="M483" s="5">
        <v>1000</v>
      </c>
      <c r="N483" s="2" t="s">
        <v>23</v>
      </c>
      <c r="O483" s="2" t="s">
        <v>3191</v>
      </c>
    </row>
    <row r="484" spans="1:15" x14ac:dyDescent="0.3">
      <c r="A484" s="1" t="s">
        <v>536</v>
      </c>
      <c r="B484" s="4">
        <f t="shared" si="17"/>
        <v>500</v>
      </c>
      <c r="C484" s="4">
        <f t="shared" si="18"/>
        <v>51700</v>
      </c>
      <c r="D484" s="4" t="s">
        <v>16</v>
      </c>
      <c r="E484" s="3">
        <v>22</v>
      </c>
      <c r="F484" s="1">
        <v>2142</v>
      </c>
      <c r="G484" s="1" t="s">
        <v>632</v>
      </c>
      <c r="H484" s="1" t="s">
        <v>640</v>
      </c>
      <c r="I484" s="1" t="s">
        <v>539</v>
      </c>
      <c r="J484" s="1" t="s">
        <v>641</v>
      </c>
      <c r="K484" s="1" t="s">
        <v>642</v>
      </c>
      <c r="L484" s="1" t="s">
        <v>643</v>
      </c>
      <c r="M484" s="5">
        <v>500</v>
      </c>
      <c r="N484" s="2" t="s">
        <v>23</v>
      </c>
      <c r="O484" s="2" t="s">
        <v>3191</v>
      </c>
    </row>
    <row r="485" spans="1:15" x14ac:dyDescent="0.3">
      <c r="A485" s="1" t="s">
        <v>536</v>
      </c>
      <c r="B485" s="4">
        <f t="shared" si="17"/>
        <v>1000</v>
      </c>
      <c r="C485" s="4">
        <f t="shared" si="18"/>
        <v>52700</v>
      </c>
      <c r="D485" s="4" t="s">
        <v>16</v>
      </c>
      <c r="E485" s="3">
        <v>22</v>
      </c>
      <c r="F485" s="1">
        <v>2172</v>
      </c>
      <c r="G485" s="1" t="s">
        <v>632</v>
      </c>
      <c r="H485" s="1" t="s">
        <v>644</v>
      </c>
      <c r="I485" s="1" t="s">
        <v>539</v>
      </c>
      <c r="J485" s="1" t="s">
        <v>645</v>
      </c>
      <c r="K485" s="1" t="s">
        <v>403</v>
      </c>
      <c r="L485" s="1" t="s">
        <v>424</v>
      </c>
      <c r="M485" s="5">
        <v>1000</v>
      </c>
      <c r="N485" s="2" t="s">
        <v>405</v>
      </c>
      <c r="O485" s="2" t="s">
        <v>3191</v>
      </c>
    </row>
    <row r="486" spans="1:15" x14ac:dyDescent="0.3">
      <c r="A486" s="1" t="s">
        <v>536</v>
      </c>
      <c r="B486" s="4">
        <f t="shared" si="17"/>
        <v>100</v>
      </c>
      <c r="C486" s="4">
        <f t="shared" si="18"/>
        <v>52800</v>
      </c>
      <c r="D486" s="4" t="s">
        <v>57</v>
      </c>
      <c r="E486" s="3">
        <v>22</v>
      </c>
      <c r="F486" s="1">
        <v>1904</v>
      </c>
      <c r="G486" s="1" t="s">
        <v>632</v>
      </c>
      <c r="H486" s="1" t="s">
        <v>633</v>
      </c>
      <c r="I486" s="1" t="s">
        <v>539</v>
      </c>
      <c r="J486" s="1" t="s">
        <v>562</v>
      </c>
      <c r="K486" s="1" t="s">
        <v>563</v>
      </c>
      <c r="L486" s="1" t="s">
        <v>564</v>
      </c>
      <c r="M486" s="5">
        <v>100</v>
      </c>
      <c r="N486" s="2">
        <v>1</v>
      </c>
      <c r="O486" s="2" t="s">
        <v>3191</v>
      </c>
    </row>
    <row r="487" spans="1:15" x14ac:dyDescent="0.3">
      <c r="A487" s="1" t="s">
        <v>536</v>
      </c>
      <c r="B487" s="4">
        <f t="shared" si="17"/>
        <v>100</v>
      </c>
      <c r="C487" s="4">
        <f t="shared" si="18"/>
        <v>52900</v>
      </c>
      <c r="D487" s="4" t="s">
        <v>57</v>
      </c>
      <c r="E487" s="3">
        <v>22</v>
      </c>
      <c r="F487" s="1">
        <v>1907</v>
      </c>
      <c r="G487" s="1" t="s">
        <v>632</v>
      </c>
      <c r="H487" s="1" t="s">
        <v>633</v>
      </c>
      <c r="I487" s="1" t="s">
        <v>539</v>
      </c>
      <c r="J487" s="1" t="s">
        <v>562</v>
      </c>
      <c r="K487" s="1" t="s">
        <v>563</v>
      </c>
      <c r="L487" s="1" t="s">
        <v>564</v>
      </c>
      <c r="M487" s="5">
        <v>100</v>
      </c>
      <c r="N487" s="2">
        <v>1</v>
      </c>
      <c r="O487" s="2" t="s">
        <v>3191</v>
      </c>
    </row>
    <row r="488" spans="1:15" x14ac:dyDescent="0.3">
      <c r="A488" s="1" t="s">
        <v>536</v>
      </c>
      <c r="B488" s="4">
        <f t="shared" si="17"/>
        <v>5000</v>
      </c>
      <c r="C488" s="4">
        <f t="shared" si="18"/>
        <v>57900</v>
      </c>
      <c r="D488" s="4" t="s">
        <v>57</v>
      </c>
      <c r="E488" s="3">
        <v>22</v>
      </c>
      <c r="F488" s="1">
        <v>1910</v>
      </c>
      <c r="G488" s="1" t="s">
        <v>632</v>
      </c>
      <c r="H488" s="1" t="s">
        <v>633</v>
      </c>
      <c r="I488" s="1" t="s">
        <v>539</v>
      </c>
      <c r="J488" s="1" t="s">
        <v>646</v>
      </c>
      <c r="K488" s="1" t="s">
        <v>284</v>
      </c>
      <c r="L488" s="1" t="s">
        <v>312</v>
      </c>
      <c r="M488" s="5">
        <v>5000</v>
      </c>
      <c r="N488" s="2" t="s">
        <v>28</v>
      </c>
      <c r="O488" s="2" t="s">
        <v>3191</v>
      </c>
    </row>
    <row r="489" spans="1:15" x14ac:dyDescent="0.3">
      <c r="A489" s="1" t="s">
        <v>536</v>
      </c>
      <c r="B489" s="4">
        <f t="shared" si="17"/>
        <v>1000</v>
      </c>
      <c r="C489" s="4">
        <f t="shared" si="18"/>
        <v>58900</v>
      </c>
      <c r="D489" s="4" t="s">
        <v>57</v>
      </c>
      <c r="E489" s="3">
        <v>22</v>
      </c>
      <c r="F489" s="1">
        <v>1911</v>
      </c>
      <c r="G489" s="1" t="s">
        <v>632</v>
      </c>
      <c r="H489" s="1" t="s">
        <v>633</v>
      </c>
      <c r="I489" s="1" t="s">
        <v>539</v>
      </c>
      <c r="J489" s="1" t="s">
        <v>647</v>
      </c>
      <c r="K489" s="1" t="s">
        <v>318</v>
      </c>
      <c r="L489" s="1" t="s">
        <v>648</v>
      </c>
      <c r="M489" s="5">
        <v>1000</v>
      </c>
      <c r="N489" s="2" t="s">
        <v>28</v>
      </c>
      <c r="O489" s="2" t="s">
        <v>3191</v>
      </c>
    </row>
    <row r="490" spans="1:15" x14ac:dyDescent="0.3">
      <c r="A490" s="1" t="s">
        <v>536</v>
      </c>
      <c r="B490" s="4">
        <f t="shared" si="17"/>
        <v>100</v>
      </c>
      <c r="C490" s="4">
        <f t="shared" si="18"/>
        <v>59000</v>
      </c>
      <c r="D490" s="4" t="s">
        <v>57</v>
      </c>
      <c r="E490" s="3">
        <v>22</v>
      </c>
      <c r="F490" s="1">
        <v>1915</v>
      </c>
      <c r="G490" s="1" t="s">
        <v>632</v>
      </c>
      <c r="H490" s="1" t="s">
        <v>636</v>
      </c>
      <c r="I490" s="1" t="s">
        <v>539</v>
      </c>
      <c r="J490" s="1" t="s">
        <v>296</v>
      </c>
      <c r="K490" s="1" t="s">
        <v>297</v>
      </c>
      <c r="L490" s="1" t="s">
        <v>316</v>
      </c>
      <c r="M490" s="5">
        <v>100</v>
      </c>
      <c r="N490" s="2" t="s">
        <v>28</v>
      </c>
      <c r="O490" s="2" t="s">
        <v>3191</v>
      </c>
    </row>
    <row r="491" spans="1:15" x14ac:dyDescent="0.3">
      <c r="A491" s="1" t="s">
        <v>536</v>
      </c>
      <c r="B491" s="4">
        <f t="shared" si="17"/>
        <v>100</v>
      </c>
      <c r="C491" s="4">
        <f t="shared" si="18"/>
        <v>59100</v>
      </c>
      <c r="D491" s="4" t="s">
        <v>57</v>
      </c>
      <c r="E491" s="3">
        <v>22</v>
      </c>
      <c r="F491" s="1">
        <v>1923</v>
      </c>
      <c r="G491" s="1" t="s">
        <v>632</v>
      </c>
      <c r="H491" s="1" t="s">
        <v>636</v>
      </c>
      <c r="I491" s="1" t="s">
        <v>539</v>
      </c>
      <c r="J491" s="1" t="s">
        <v>562</v>
      </c>
      <c r="K491" s="1" t="s">
        <v>563</v>
      </c>
      <c r="L491" s="1" t="s">
        <v>564</v>
      </c>
      <c r="M491" s="5">
        <v>100</v>
      </c>
      <c r="N491" s="2">
        <v>1</v>
      </c>
      <c r="O491" s="2" t="s">
        <v>3191</v>
      </c>
    </row>
    <row r="492" spans="1:15" x14ac:dyDescent="0.3">
      <c r="A492" s="1" t="s">
        <v>536</v>
      </c>
      <c r="B492" s="4">
        <f t="shared" si="17"/>
        <v>500</v>
      </c>
      <c r="C492" s="4">
        <f t="shared" si="18"/>
        <v>59600</v>
      </c>
      <c r="D492" s="4" t="s">
        <v>57</v>
      </c>
      <c r="E492" s="3">
        <v>22</v>
      </c>
      <c r="F492" s="1">
        <v>2133</v>
      </c>
      <c r="G492" s="1" t="s">
        <v>632</v>
      </c>
      <c r="H492" s="1" t="s">
        <v>637</v>
      </c>
      <c r="I492" s="1" t="s">
        <v>539</v>
      </c>
      <c r="J492" s="1" t="s">
        <v>649</v>
      </c>
      <c r="K492" s="1" t="s">
        <v>650</v>
      </c>
      <c r="L492" s="1" t="s">
        <v>651</v>
      </c>
      <c r="M492" s="5">
        <v>500</v>
      </c>
      <c r="N492" s="2" t="s">
        <v>28</v>
      </c>
      <c r="O492" s="2" t="s">
        <v>3191</v>
      </c>
    </row>
    <row r="493" spans="1:15" x14ac:dyDescent="0.3">
      <c r="A493" s="1" t="s">
        <v>536</v>
      </c>
      <c r="B493" s="4">
        <f t="shared" si="17"/>
        <v>500</v>
      </c>
      <c r="C493" s="4">
        <f t="shared" si="18"/>
        <v>60100</v>
      </c>
      <c r="D493" s="4" t="s">
        <v>57</v>
      </c>
      <c r="E493" s="3">
        <v>22</v>
      </c>
      <c r="F493" s="1">
        <v>2148</v>
      </c>
      <c r="G493" s="1" t="s">
        <v>632</v>
      </c>
      <c r="H493" s="1" t="s">
        <v>652</v>
      </c>
      <c r="I493" s="1" t="s">
        <v>539</v>
      </c>
      <c r="J493" s="1" t="s">
        <v>653</v>
      </c>
      <c r="K493" s="1" t="s">
        <v>650</v>
      </c>
      <c r="L493" s="1" t="s">
        <v>651</v>
      </c>
      <c r="M493" s="5">
        <v>500</v>
      </c>
      <c r="N493" s="2" t="s">
        <v>28</v>
      </c>
      <c r="O493" s="2" t="s">
        <v>3191</v>
      </c>
    </row>
    <row r="494" spans="1:15" x14ac:dyDescent="0.3">
      <c r="A494" s="1" t="s">
        <v>536</v>
      </c>
      <c r="B494" s="4">
        <f t="shared" si="17"/>
        <v>100</v>
      </c>
      <c r="C494" s="4">
        <f t="shared" si="18"/>
        <v>60200</v>
      </c>
      <c r="D494" s="4" t="s">
        <v>57</v>
      </c>
      <c r="E494" s="3">
        <v>22</v>
      </c>
      <c r="F494" s="1">
        <v>4466</v>
      </c>
      <c r="G494" s="1" t="s">
        <v>632</v>
      </c>
      <c r="H494" s="1" t="s">
        <v>652</v>
      </c>
      <c r="I494" s="1" t="s">
        <v>539</v>
      </c>
      <c r="J494" s="1" t="s">
        <v>296</v>
      </c>
      <c r="K494" s="1" t="s">
        <v>297</v>
      </c>
      <c r="L494" s="1" t="s">
        <v>316</v>
      </c>
      <c r="M494" s="5">
        <v>100</v>
      </c>
      <c r="N494" s="2" t="s">
        <v>28</v>
      </c>
      <c r="O494" s="2" t="s">
        <v>3191</v>
      </c>
    </row>
    <row r="495" spans="1:15" x14ac:dyDescent="0.3">
      <c r="A495" s="1" t="s">
        <v>536</v>
      </c>
      <c r="B495" s="4">
        <f t="shared" ref="B495:B558" si="19">+M495</f>
        <v>1000</v>
      </c>
      <c r="C495" s="4">
        <f t="shared" si="18"/>
        <v>61200</v>
      </c>
      <c r="D495" s="4" t="s">
        <v>57</v>
      </c>
      <c r="E495" s="3">
        <v>22</v>
      </c>
      <c r="F495" s="1">
        <v>4469</v>
      </c>
      <c r="G495" s="1" t="s">
        <v>632</v>
      </c>
      <c r="H495" s="1" t="s">
        <v>633</v>
      </c>
      <c r="I495" s="1" t="s">
        <v>539</v>
      </c>
      <c r="J495" s="1" t="s">
        <v>654</v>
      </c>
      <c r="K495" s="1" t="s">
        <v>288</v>
      </c>
      <c r="L495" s="1" t="s">
        <v>655</v>
      </c>
      <c r="M495" s="5">
        <v>1000</v>
      </c>
      <c r="N495" s="2" t="s">
        <v>28</v>
      </c>
      <c r="O495" s="2" t="s">
        <v>3191</v>
      </c>
    </row>
    <row r="496" spans="1:15" x14ac:dyDescent="0.3">
      <c r="A496" s="1" t="s">
        <v>536</v>
      </c>
      <c r="B496" s="4">
        <f t="shared" si="19"/>
        <v>500</v>
      </c>
      <c r="C496" s="4">
        <f t="shared" si="18"/>
        <v>61700</v>
      </c>
      <c r="D496" s="4" t="s">
        <v>65</v>
      </c>
      <c r="E496" s="3">
        <v>22</v>
      </c>
      <c r="F496" s="1">
        <v>1903</v>
      </c>
      <c r="G496" s="1" t="s">
        <v>632</v>
      </c>
      <c r="H496" s="1" t="s">
        <v>633</v>
      </c>
      <c r="I496" s="1" t="s">
        <v>539</v>
      </c>
      <c r="J496" s="1" t="s">
        <v>656</v>
      </c>
      <c r="K496" s="1" t="s">
        <v>68</v>
      </c>
      <c r="L496" s="1" t="s">
        <v>657</v>
      </c>
      <c r="M496" s="5">
        <v>500</v>
      </c>
      <c r="N496" s="2" t="s">
        <v>28</v>
      </c>
      <c r="O496" s="2" t="s">
        <v>3191</v>
      </c>
    </row>
    <row r="497" spans="1:15" x14ac:dyDescent="0.3">
      <c r="A497" s="1" t="s">
        <v>536</v>
      </c>
      <c r="B497" s="4">
        <f t="shared" si="19"/>
        <v>500</v>
      </c>
      <c r="C497" s="4">
        <f t="shared" si="18"/>
        <v>62200</v>
      </c>
      <c r="D497" s="4" t="s">
        <v>65</v>
      </c>
      <c r="E497" s="3">
        <v>22</v>
      </c>
      <c r="F497" s="1">
        <v>1920</v>
      </c>
      <c r="G497" s="1" t="s">
        <v>632</v>
      </c>
      <c r="H497" s="1" t="s">
        <v>636</v>
      </c>
      <c r="I497" s="1" t="s">
        <v>539</v>
      </c>
      <c r="J497" s="1" t="s">
        <v>658</v>
      </c>
      <c r="K497" s="1" t="s">
        <v>68</v>
      </c>
      <c r="L497" s="1" t="s">
        <v>657</v>
      </c>
      <c r="M497" s="5">
        <v>500</v>
      </c>
      <c r="N497" s="2" t="s">
        <v>28</v>
      </c>
      <c r="O497" s="2" t="s">
        <v>3191</v>
      </c>
    </row>
    <row r="498" spans="1:15" x14ac:dyDescent="0.3">
      <c r="A498" s="1" t="s">
        <v>536</v>
      </c>
      <c r="B498" s="4">
        <f t="shared" si="19"/>
        <v>100</v>
      </c>
      <c r="C498" s="4">
        <f t="shared" si="18"/>
        <v>62300</v>
      </c>
      <c r="D498" s="4" t="s">
        <v>65</v>
      </c>
      <c r="E498" s="3">
        <v>22</v>
      </c>
      <c r="F498" s="1">
        <v>2132</v>
      </c>
      <c r="G498" s="1" t="s">
        <v>632</v>
      </c>
      <c r="H498" s="1" t="s">
        <v>637</v>
      </c>
      <c r="I498" s="1" t="s">
        <v>539</v>
      </c>
      <c r="J498" s="1" t="s">
        <v>659</v>
      </c>
      <c r="K498" s="1" t="s">
        <v>68</v>
      </c>
      <c r="L498" s="1" t="s">
        <v>660</v>
      </c>
      <c r="M498" s="5">
        <v>100</v>
      </c>
      <c r="N498" s="2" t="s">
        <v>28</v>
      </c>
      <c r="O498" s="2" t="s">
        <v>3191</v>
      </c>
    </row>
    <row r="499" spans="1:15" x14ac:dyDescent="0.3">
      <c r="A499" s="1" t="s">
        <v>536</v>
      </c>
      <c r="B499" s="4">
        <f t="shared" si="19"/>
        <v>100</v>
      </c>
      <c r="C499" s="4">
        <f t="shared" si="18"/>
        <v>62400</v>
      </c>
      <c r="D499" s="4" t="s">
        <v>65</v>
      </c>
      <c r="E499" s="3">
        <v>22</v>
      </c>
      <c r="F499" s="1">
        <v>2144</v>
      </c>
      <c r="G499" s="1" t="s">
        <v>632</v>
      </c>
      <c r="H499" s="1" t="s">
        <v>661</v>
      </c>
      <c r="I499" s="1" t="s">
        <v>539</v>
      </c>
      <c r="J499" s="1" t="s">
        <v>662</v>
      </c>
      <c r="K499" s="1" t="s">
        <v>159</v>
      </c>
      <c r="L499" s="1" t="s">
        <v>167</v>
      </c>
      <c r="M499" s="5">
        <v>100</v>
      </c>
      <c r="N499" s="2" t="s">
        <v>160</v>
      </c>
      <c r="O499" s="2" t="s">
        <v>3191</v>
      </c>
    </row>
    <row r="500" spans="1:15" x14ac:dyDescent="0.3">
      <c r="A500" s="1" t="s">
        <v>536</v>
      </c>
      <c r="B500" s="4">
        <f t="shared" si="19"/>
        <v>100</v>
      </c>
      <c r="C500" s="4">
        <f t="shared" si="18"/>
        <v>62500</v>
      </c>
      <c r="D500" s="4" t="s">
        <v>65</v>
      </c>
      <c r="E500" s="3">
        <v>22</v>
      </c>
      <c r="F500" s="1">
        <v>2157</v>
      </c>
      <c r="G500" s="1" t="s">
        <v>632</v>
      </c>
      <c r="H500" s="1" t="s">
        <v>652</v>
      </c>
      <c r="I500" s="1" t="s">
        <v>539</v>
      </c>
      <c r="J500" s="1" t="s">
        <v>99</v>
      </c>
      <c r="K500" s="1" t="s">
        <v>68</v>
      </c>
      <c r="L500" s="1" t="s">
        <v>660</v>
      </c>
      <c r="M500" s="5">
        <v>100</v>
      </c>
      <c r="N500" s="2" t="s">
        <v>28</v>
      </c>
      <c r="O500" s="2" t="s">
        <v>3191</v>
      </c>
    </row>
    <row r="501" spans="1:15" x14ac:dyDescent="0.3">
      <c r="A501" s="1" t="s">
        <v>536</v>
      </c>
      <c r="B501" s="4">
        <f t="shared" si="19"/>
        <v>100</v>
      </c>
      <c r="C501" s="4">
        <f t="shared" si="18"/>
        <v>62600</v>
      </c>
      <c r="D501" s="4" t="s">
        <v>65</v>
      </c>
      <c r="E501" s="3">
        <v>22</v>
      </c>
      <c r="F501" s="1">
        <v>2164</v>
      </c>
      <c r="G501" s="1" t="s">
        <v>632</v>
      </c>
      <c r="H501" s="1" t="s">
        <v>652</v>
      </c>
      <c r="I501" s="1" t="s">
        <v>539</v>
      </c>
      <c r="J501" s="1" t="s">
        <v>663</v>
      </c>
      <c r="K501" s="1" t="s">
        <v>68</v>
      </c>
      <c r="L501" s="1" t="s">
        <v>664</v>
      </c>
      <c r="M501" s="5">
        <v>100</v>
      </c>
      <c r="N501" s="2" t="s">
        <v>28</v>
      </c>
      <c r="O501" s="2" t="s">
        <v>3191</v>
      </c>
    </row>
    <row r="502" spans="1:15" x14ac:dyDescent="0.3">
      <c r="A502" s="1" t="s">
        <v>536</v>
      </c>
      <c r="B502" s="4">
        <f t="shared" si="19"/>
        <v>1000</v>
      </c>
      <c r="C502" s="4">
        <f t="shared" si="18"/>
        <v>63600</v>
      </c>
      <c r="D502" s="4" t="s">
        <v>579</v>
      </c>
      <c r="E502" s="3">
        <v>22</v>
      </c>
      <c r="F502" s="1">
        <v>2136</v>
      </c>
      <c r="G502" s="1" t="s">
        <v>632</v>
      </c>
      <c r="H502" s="1" t="s">
        <v>665</v>
      </c>
      <c r="I502" s="1" t="s">
        <v>539</v>
      </c>
      <c r="J502" s="1" t="s">
        <v>581</v>
      </c>
      <c r="K502" s="1" t="s">
        <v>582</v>
      </c>
      <c r="L502" s="1" t="s">
        <v>666</v>
      </c>
      <c r="M502" s="5">
        <v>1000</v>
      </c>
      <c r="N502" s="2" t="s">
        <v>23</v>
      </c>
      <c r="O502" s="2" t="s">
        <v>3191</v>
      </c>
    </row>
    <row r="503" spans="1:15" ht="15.6" customHeight="1" x14ac:dyDescent="0.3">
      <c r="A503" s="1" t="s">
        <v>536</v>
      </c>
      <c r="B503" s="4">
        <f t="shared" si="19"/>
        <v>10000</v>
      </c>
      <c r="C503" s="4">
        <f t="shared" si="18"/>
        <v>73600</v>
      </c>
      <c r="D503" s="4" t="s">
        <v>579</v>
      </c>
      <c r="E503" s="3">
        <v>22</v>
      </c>
      <c r="F503" s="1">
        <v>2407</v>
      </c>
      <c r="G503" s="1" t="s">
        <v>632</v>
      </c>
      <c r="H503" s="1" t="s">
        <v>667</v>
      </c>
      <c r="I503" s="1" t="s">
        <v>539</v>
      </c>
      <c r="J503" s="1" t="s">
        <v>668</v>
      </c>
      <c r="K503" s="1" t="s">
        <v>669</v>
      </c>
      <c r="L503" s="1" t="s">
        <v>670</v>
      </c>
      <c r="M503" s="5">
        <v>10000</v>
      </c>
      <c r="N503" s="2" t="s">
        <v>248</v>
      </c>
      <c r="O503" s="2" t="s">
        <v>3191</v>
      </c>
    </row>
    <row r="504" spans="1:15" x14ac:dyDescent="0.3">
      <c r="A504" s="1" t="s">
        <v>536</v>
      </c>
      <c r="B504" s="4">
        <f t="shared" si="19"/>
        <v>1000</v>
      </c>
      <c r="C504" s="4">
        <f t="shared" si="18"/>
        <v>74600</v>
      </c>
      <c r="D504" s="4" t="s">
        <v>125</v>
      </c>
      <c r="E504" s="3">
        <v>22</v>
      </c>
      <c r="F504" s="1">
        <v>2409</v>
      </c>
      <c r="G504" s="1" t="s">
        <v>632</v>
      </c>
      <c r="H504" s="1" t="s">
        <v>671</v>
      </c>
      <c r="I504" s="1" t="s">
        <v>539</v>
      </c>
      <c r="J504" s="1" t="s">
        <v>672</v>
      </c>
      <c r="K504" s="1" t="s">
        <v>128</v>
      </c>
      <c r="L504" s="1" t="s">
        <v>673</v>
      </c>
      <c r="M504" s="5">
        <v>1000</v>
      </c>
      <c r="N504" s="2" t="s">
        <v>23</v>
      </c>
      <c r="O504" s="2" t="s">
        <v>3191</v>
      </c>
    </row>
    <row r="505" spans="1:15" x14ac:dyDescent="0.3">
      <c r="A505" s="1" t="s">
        <v>536</v>
      </c>
      <c r="B505" s="4">
        <f t="shared" si="19"/>
        <v>200</v>
      </c>
      <c r="C505" s="4">
        <f t="shared" si="18"/>
        <v>74800</v>
      </c>
      <c r="D505" s="4" t="s">
        <v>375</v>
      </c>
      <c r="E505" s="3">
        <v>22</v>
      </c>
      <c r="F505" s="1">
        <v>1926</v>
      </c>
      <c r="G505" s="1" t="s">
        <v>632</v>
      </c>
      <c r="H505" s="1" t="s">
        <v>674</v>
      </c>
      <c r="I505" s="1" t="s">
        <v>539</v>
      </c>
      <c r="J505" s="1" t="s">
        <v>675</v>
      </c>
      <c r="K505" s="1" t="s">
        <v>378</v>
      </c>
      <c r="L505" s="1" t="s">
        <v>588</v>
      </c>
      <c r="M505" s="5">
        <v>200</v>
      </c>
      <c r="N505" s="2" t="s">
        <v>23</v>
      </c>
      <c r="O505" s="2" t="s">
        <v>3191</v>
      </c>
    </row>
    <row r="506" spans="1:15" x14ac:dyDescent="0.3">
      <c r="A506" s="1" t="s">
        <v>536</v>
      </c>
      <c r="B506" s="4">
        <f t="shared" si="19"/>
        <v>100</v>
      </c>
      <c r="C506" s="4">
        <f t="shared" si="18"/>
        <v>74900</v>
      </c>
      <c r="D506" s="4" t="s">
        <v>375</v>
      </c>
      <c r="E506" s="3">
        <v>22</v>
      </c>
      <c r="F506" s="1">
        <v>2135</v>
      </c>
      <c r="G506" s="1" t="s">
        <v>632</v>
      </c>
      <c r="H506" s="1" t="s">
        <v>637</v>
      </c>
      <c r="I506" s="1" t="s">
        <v>539</v>
      </c>
      <c r="J506" s="1" t="s">
        <v>622</v>
      </c>
      <c r="K506" s="1" t="s">
        <v>378</v>
      </c>
      <c r="L506" s="1" t="s">
        <v>588</v>
      </c>
      <c r="M506" s="5">
        <v>100</v>
      </c>
      <c r="N506" s="2" t="s">
        <v>23</v>
      </c>
      <c r="O506" s="2" t="s">
        <v>3191</v>
      </c>
    </row>
    <row r="507" spans="1:15" x14ac:dyDescent="0.3">
      <c r="A507" s="1" t="s">
        <v>536</v>
      </c>
      <c r="B507" s="4">
        <f t="shared" si="19"/>
        <v>100</v>
      </c>
      <c r="C507" s="4">
        <f t="shared" si="18"/>
        <v>75000</v>
      </c>
      <c r="D507" s="4" t="s">
        <v>375</v>
      </c>
      <c r="E507" s="3">
        <v>22</v>
      </c>
      <c r="F507" s="1">
        <v>2147</v>
      </c>
      <c r="G507" s="1" t="s">
        <v>632</v>
      </c>
      <c r="H507" s="1" t="s">
        <v>652</v>
      </c>
      <c r="I507" s="1" t="s">
        <v>539</v>
      </c>
      <c r="J507" s="1" t="s">
        <v>676</v>
      </c>
      <c r="K507" s="1" t="s">
        <v>378</v>
      </c>
      <c r="L507" s="1" t="s">
        <v>677</v>
      </c>
      <c r="M507" s="5">
        <v>100</v>
      </c>
      <c r="N507" s="2" t="s">
        <v>23</v>
      </c>
      <c r="O507" s="2" t="s">
        <v>3191</v>
      </c>
    </row>
    <row r="508" spans="1:15" x14ac:dyDescent="0.3">
      <c r="A508" s="1" t="s">
        <v>536</v>
      </c>
      <c r="B508" s="4">
        <f t="shared" si="19"/>
        <v>100</v>
      </c>
      <c r="C508" s="4">
        <f t="shared" si="18"/>
        <v>75100</v>
      </c>
      <c r="D508" s="4" t="s">
        <v>375</v>
      </c>
      <c r="E508" s="3">
        <v>22</v>
      </c>
      <c r="F508" s="1">
        <v>2165</v>
      </c>
      <c r="G508" s="1" t="s">
        <v>632</v>
      </c>
      <c r="H508" s="1" t="s">
        <v>652</v>
      </c>
      <c r="I508" s="1" t="s">
        <v>539</v>
      </c>
      <c r="J508" s="1" t="s">
        <v>676</v>
      </c>
      <c r="K508" s="1" t="s">
        <v>378</v>
      </c>
      <c r="L508" s="1" t="s">
        <v>588</v>
      </c>
      <c r="M508" s="5">
        <v>100</v>
      </c>
      <c r="N508" s="2" t="s">
        <v>23</v>
      </c>
      <c r="O508" s="2" t="s">
        <v>3191</v>
      </c>
    </row>
    <row r="509" spans="1:15" x14ac:dyDescent="0.3">
      <c r="A509" s="1" t="s">
        <v>536</v>
      </c>
      <c r="B509" s="4">
        <f t="shared" si="19"/>
        <v>1000</v>
      </c>
      <c r="C509" s="4">
        <f t="shared" si="18"/>
        <v>76100</v>
      </c>
      <c r="D509" s="4" t="s">
        <v>131</v>
      </c>
      <c r="E509" s="3">
        <v>22</v>
      </c>
      <c r="F509" s="1">
        <v>2141</v>
      </c>
      <c r="G509" s="1" t="s">
        <v>632</v>
      </c>
      <c r="H509" s="1" t="s">
        <v>678</v>
      </c>
      <c r="I509" s="1" t="s">
        <v>539</v>
      </c>
      <c r="J509" s="1" t="s">
        <v>679</v>
      </c>
      <c r="K509" s="1" t="s">
        <v>680</v>
      </c>
      <c r="L509" s="1" t="s">
        <v>681</v>
      </c>
      <c r="M509" s="5">
        <v>1000</v>
      </c>
      <c r="N509" s="2" t="s">
        <v>23</v>
      </c>
      <c r="O509" s="2" t="s">
        <v>3191</v>
      </c>
    </row>
    <row r="510" spans="1:15" x14ac:dyDescent="0.3">
      <c r="A510" s="1" t="s">
        <v>536</v>
      </c>
      <c r="B510" s="4">
        <f t="shared" si="19"/>
        <v>5000</v>
      </c>
      <c r="C510" s="4">
        <f t="shared" si="18"/>
        <v>81100</v>
      </c>
      <c r="D510" s="4" t="s">
        <v>131</v>
      </c>
      <c r="E510" s="3">
        <v>23</v>
      </c>
      <c r="F510" s="1">
        <v>2137</v>
      </c>
      <c r="G510" s="1" t="s">
        <v>632</v>
      </c>
      <c r="H510" s="1" t="s">
        <v>678</v>
      </c>
      <c r="I510" s="1" t="s">
        <v>539</v>
      </c>
      <c r="J510" s="1" t="s">
        <v>1666</v>
      </c>
      <c r="K510" s="1" t="s">
        <v>246</v>
      </c>
      <c r="L510" s="1" t="s">
        <v>1667</v>
      </c>
      <c r="M510" s="5">
        <v>5000</v>
      </c>
      <c r="N510" s="2" t="s">
        <v>23</v>
      </c>
      <c r="O510" s="2" t="s">
        <v>3191</v>
      </c>
    </row>
    <row r="511" spans="1:15" x14ac:dyDescent="0.3">
      <c r="A511" s="1" t="s">
        <v>536</v>
      </c>
      <c r="B511" s="4">
        <f t="shared" si="19"/>
        <v>1000</v>
      </c>
      <c r="C511" s="4">
        <f t="shared" si="18"/>
        <v>82100</v>
      </c>
      <c r="D511" s="4" t="s">
        <v>131</v>
      </c>
      <c r="E511" s="3">
        <v>23</v>
      </c>
      <c r="F511" s="1">
        <v>2403</v>
      </c>
      <c r="G511" s="1" t="s">
        <v>632</v>
      </c>
      <c r="H511" s="1" t="s">
        <v>596</v>
      </c>
      <c r="I511" s="1" t="s">
        <v>539</v>
      </c>
      <c r="J511" s="1" t="s">
        <v>1668</v>
      </c>
      <c r="K511" s="1" t="s">
        <v>487</v>
      </c>
      <c r="L511" s="1" t="s">
        <v>488</v>
      </c>
      <c r="M511" s="5">
        <v>1000</v>
      </c>
      <c r="N511" s="2" t="s">
        <v>23</v>
      </c>
      <c r="O511" s="2" t="s">
        <v>3191</v>
      </c>
    </row>
    <row r="512" spans="1:15" x14ac:dyDescent="0.3">
      <c r="A512" s="1" t="s">
        <v>536</v>
      </c>
      <c r="B512" s="4">
        <f t="shared" si="19"/>
        <v>1000</v>
      </c>
      <c r="C512" s="4">
        <f t="shared" si="18"/>
        <v>83100</v>
      </c>
      <c r="D512" s="4" t="s">
        <v>131</v>
      </c>
      <c r="E512" s="3">
        <v>23</v>
      </c>
      <c r="F512" s="1">
        <v>2404</v>
      </c>
      <c r="G512" s="1" t="s">
        <v>632</v>
      </c>
      <c r="H512" s="1" t="s">
        <v>596</v>
      </c>
      <c r="I512" s="1" t="s">
        <v>539</v>
      </c>
      <c r="J512" s="1" t="s">
        <v>1669</v>
      </c>
      <c r="K512" s="1" t="s">
        <v>487</v>
      </c>
      <c r="L512" s="1" t="s">
        <v>488</v>
      </c>
      <c r="M512" s="5">
        <v>1000</v>
      </c>
      <c r="N512" s="2" t="s">
        <v>23</v>
      </c>
      <c r="O512" s="2" t="s">
        <v>3191</v>
      </c>
    </row>
    <row r="513" spans="1:15" x14ac:dyDescent="0.3">
      <c r="A513" s="1" t="s">
        <v>536</v>
      </c>
      <c r="B513" s="4">
        <f t="shared" si="19"/>
        <v>5000</v>
      </c>
      <c r="C513" s="4">
        <f t="shared" si="18"/>
        <v>88100</v>
      </c>
      <c r="D513" s="4" t="s">
        <v>16</v>
      </c>
      <c r="E513" s="3">
        <v>23</v>
      </c>
      <c r="F513" s="1">
        <v>2139</v>
      </c>
      <c r="G513" s="1" t="s">
        <v>632</v>
      </c>
      <c r="H513" s="1" t="s">
        <v>678</v>
      </c>
      <c r="I513" s="1" t="s">
        <v>539</v>
      </c>
      <c r="J513" s="1" t="s">
        <v>1652</v>
      </c>
      <c r="K513" s="1" t="s">
        <v>534</v>
      </c>
      <c r="L513" s="1" t="s">
        <v>1653</v>
      </c>
      <c r="M513" s="5">
        <v>5000</v>
      </c>
      <c r="N513" s="2" t="s">
        <v>23</v>
      </c>
      <c r="O513" s="2" t="s">
        <v>3191</v>
      </c>
    </row>
    <row r="514" spans="1:15" x14ac:dyDescent="0.3">
      <c r="A514" s="1" t="s">
        <v>536</v>
      </c>
      <c r="B514" s="4">
        <f t="shared" si="19"/>
        <v>2500</v>
      </c>
      <c r="C514" s="4">
        <f t="shared" si="18"/>
        <v>90600</v>
      </c>
      <c r="D514" s="4" t="s">
        <v>16</v>
      </c>
      <c r="E514" s="3">
        <v>23</v>
      </c>
      <c r="F514" s="1">
        <v>2146</v>
      </c>
      <c r="G514" s="1" t="s">
        <v>632</v>
      </c>
      <c r="H514" s="1" t="s">
        <v>652</v>
      </c>
      <c r="I514" s="1" t="s">
        <v>539</v>
      </c>
      <c r="J514" s="1" t="s">
        <v>1654</v>
      </c>
      <c r="K514" s="1" t="s">
        <v>1100</v>
      </c>
      <c r="L514" s="1" t="s">
        <v>1655</v>
      </c>
      <c r="M514" s="5">
        <v>2500</v>
      </c>
      <c r="N514" s="2" t="s">
        <v>23</v>
      </c>
      <c r="O514" s="2" t="s">
        <v>3191</v>
      </c>
    </row>
    <row r="515" spans="1:15" x14ac:dyDescent="0.3">
      <c r="A515" s="1" t="s">
        <v>536</v>
      </c>
      <c r="B515" s="4">
        <f t="shared" si="19"/>
        <v>10000</v>
      </c>
      <c r="C515" s="4">
        <f t="shared" si="18"/>
        <v>100600</v>
      </c>
      <c r="D515" s="4" t="s">
        <v>16</v>
      </c>
      <c r="E515" s="3">
        <v>23</v>
      </c>
      <c r="F515" s="1">
        <v>4464</v>
      </c>
      <c r="G515" s="1" t="s">
        <v>632</v>
      </c>
      <c r="H515" s="1" t="s">
        <v>636</v>
      </c>
      <c r="I515" s="1" t="s">
        <v>539</v>
      </c>
      <c r="J515" s="1" t="s">
        <v>1656</v>
      </c>
      <c r="K515" s="1" t="s">
        <v>1657</v>
      </c>
      <c r="L515" s="1" t="s">
        <v>1658</v>
      </c>
      <c r="M515" s="5">
        <v>10000</v>
      </c>
      <c r="N515" s="2" t="s">
        <v>28</v>
      </c>
      <c r="O515" s="2" t="s">
        <v>3191</v>
      </c>
    </row>
    <row r="516" spans="1:15" x14ac:dyDescent="0.3">
      <c r="A516" s="1" t="s">
        <v>536</v>
      </c>
      <c r="B516" s="4">
        <f t="shared" si="19"/>
        <v>1000</v>
      </c>
      <c r="C516" s="4">
        <f t="shared" si="18"/>
        <v>101600</v>
      </c>
      <c r="D516" s="4" t="s">
        <v>180</v>
      </c>
      <c r="E516" s="3">
        <v>23</v>
      </c>
      <c r="F516" s="1">
        <v>1905</v>
      </c>
      <c r="G516" s="1" t="s">
        <v>632</v>
      </c>
      <c r="H516" s="1" t="s">
        <v>633</v>
      </c>
      <c r="I516" s="1" t="s">
        <v>539</v>
      </c>
      <c r="J516" s="1" t="s">
        <v>356</v>
      </c>
      <c r="K516" s="1" t="s">
        <v>357</v>
      </c>
      <c r="L516" s="1" t="s">
        <v>358</v>
      </c>
      <c r="M516" s="5">
        <v>1000</v>
      </c>
      <c r="N516" s="2" t="s">
        <v>28</v>
      </c>
      <c r="O516" s="2" t="s">
        <v>3191</v>
      </c>
    </row>
    <row r="517" spans="1:15" x14ac:dyDescent="0.3">
      <c r="A517" s="1" t="s">
        <v>536</v>
      </c>
      <c r="B517" s="4">
        <f t="shared" si="19"/>
        <v>1000</v>
      </c>
      <c r="C517" s="4">
        <f t="shared" si="18"/>
        <v>102600</v>
      </c>
      <c r="D517" s="4" t="s">
        <v>180</v>
      </c>
      <c r="E517" s="3">
        <v>23</v>
      </c>
      <c r="F517" s="1">
        <v>1909</v>
      </c>
      <c r="G517" s="1" t="s">
        <v>632</v>
      </c>
      <c r="H517" s="1" t="s">
        <v>633</v>
      </c>
      <c r="I517" s="1" t="s">
        <v>539</v>
      </c>
      <c r="J517" s="1" t="s">
        <v>371</v>
      </c>
      <c r="K517" s="1" t="s">
        <v>372</v>
      </c>
      <c r="L517" s="1" t="s">
        <v>373</v>
      </c>
      <c r="M517" s="5">
        <v>1000</v>
      </c>
      <c r="N517" s="2" t="s">
        <v>28</v>
      </c>
      <c r="O517" s="2" t="s">
        <v>3191</v>
      </c>
    </row>
    <row r="518" spans="1:15" x14ac:dyDescent="0.3">
      <c r="A518" s="1" t="s">
        <v>536</v>
      </c>
      <c r="B518" s="4">
        <f t="shared" si="19"/>
        <v>1000</v>
      </c>
      <c r="C518" s="4">
        <f t="shared" si="18"/>
        <v>103600</v>
      </c>
      <c r="D518" s="4" t="s">
        <v>180</v>
      </c>
      <c r="E518" s="3">
        <v>23</v>
      </c>
      <c r="F518" s="1">
        <v>1918</v>
      </c>
      <c r="G518" s="1" t="s">
        <v>632</v>
      </c>
      <c r="H518" s="1" t="s">
        <v>636</v>
      </c>
      <c r="I518" s="1" t="s">
        <v>539</v>
      </c>
      <c r="J518" s="1" t="s">
        <v>1659</v>
      </c>
      <c r="K518" s="1" t="s">
        <v>362</v>
      </c>
      <c r="L518" s="1" t="s">
        <v>363</v>
      </c>
      <c r="M518" s="5">
        <v>1000</v>
      </c>
      <c r="N518" s="2" t="s">
        <v>28</v>
      </c>
      <c r="O518" s="2" t="s">
        <v>3191</v>
      </c>
    </row>
    <row r="519" spans="1:15" x14ac:dyDescent="0.3">
      <c r="A519" s="1" t="s">
        <v>536</v>
      </c>
      <c r="B519" s="4">
        <f t="shared" si="19"/>
        <v>1000</v>
      </c>
      <c r="C519" s="4">
        <f t="shared" si="18"/>
        <v>104600</v>
      </c>
      <c r="D519" s="4" t="s">
        <v>125</v>
      </c>
      <c r="E519" s="3">
        <v>23</v>
      </c>
      <c r="F519" s="1">
        <v>1925</v>
      </c>
      <c r="G519" s="1" t="s">
        <v>632</v>
      </c>
      <c r="H519" s="1" t="s">
        <v>674</v>
      </c>
      <c r="I519" s="1" t="s">
        <v>539</v>
      </c>
      <c r="J519" s="1" t="s">
        <v>1660</v>
      </c>
      <c r="K519" s="1" t="s">
        <v>128</v>
      </c>
      <c r="L519" s="1" t="s">
        <v>673</v>
      </c>
      <c r="M519" s="5">
        <v>1000</v>
      </c>
      <c r="N519" s="2" t="s">
        <v>130</v>
      </c>
      <c r="O519" s="2" t="s">
        <v>3191</v>
      </c>
    </row>
    <row r="520" spans="1:15" x14ac:dyDescent="0.3">
      <c r="A520" s="1" t="s">
        <v>536</v>
      </c>
      <c r="B520" s="4">
        <f t="shared" si="19"/>
        <v>1000</v>
      </c>
      <c r="C520" s="4">
        <f t="shared" si="18"/>
        <v>105600</v>
      </c>
      <c r="D520" s="4" t="s">
        <v>125</v>
      </c>
      <c r="E520" s="3">
        <v>23</v>
      </c>
      <c r="F520" s="1">
        <v>2405</v>
      </c>
      <c r="G520" s="1" t="s">
        <v>632</v>
      </c>
      <c r="H520" s="1" t="s">
        <v>1661</v>
      </c>
      <c r="I520" s="1" t="s">
        <v>539</v>
      </c>
      <c r="J520" s="1" t="s">
        <v>1662</v>
      </c>
      <c r="K520" s="1" t="s">
        <v>128</v>
      </c>
      <c r="L520" s="1" t="s">
        <v>1663</v>
      </c>
      <c r="M520" s="5">
        <v>1000</v>
      </c>
      <c r="N520" s="2" t="s">
        <v>130</v>
      </c>
      <c r="O520" s="2" t="s">
        <v>3191</v>
      </c>
    </row>
    <row r="521" spans="1:15" x14ac:dyDescent="0.3">
      <c r="A521" s="1" t="s">
        <v>536</v>
      </c>
      <c r="B521" s="4">
        <f t="shared" si="19"/>
        <v>1000</v>
      </c>
      <c r="C521" s="4">
        <f t="shared" si="18"/>
        <v>106600</v>
      </c>
      <c r="D521" s="4" t="s">
        <v>125</v>
      </c>
      <c r="E521" s="3">
        <v>23</v>
      </c>
      <c r="F521" s="1">
        <v>2406</v>
      </c>
      <c r="G521" s="1" t="s">
        <v>632</v>
      </c>
      <c r="H521" s="1" t="s">
        <v>1661</v>
      </c>
      <c r="I521" s="1" t="s">
        <v>539</v>
      </c>
      <c r="J521" s="1" t="s">
        <v>1664</v>
      </c>
      <c r="K521" s="1" t="s">
        <v>480</v>
      </c>
      <c r="L521" s="1" t="s">
        <v>1665</v>
      </c>
      <c r="M521" s="5">
        <v>1000</v>
      </c>
      <c r="N521" s="2" t="s">
        <v>28</v>
      </c>
      <c r="O521" s="2" t="s">
        <v>3191</v>
      </c>
    </row>
    <row r="522" spans="1:15" x14ac:dyDescent="0.3">
      <c r="A522" s="1" t="s">
        <v>536</v>
      </c>
      <c r="B522" s="4">
        <f t="shared" si="19"/>
        <v>1000</v>
      </c>
      <c r="C522" s="4">
        <f t="shared" si="18"/>
        <v>107600</v>
      </c>
      <c r="D522" s="4" t="s">
        <v>131</v>
      </c>
      <c r="E522" s="3">
        <v>22</v>
      </c>
      <c r="F522" s="1">
        <v>2557</v>
      </c>
      <c r="G522" s="1" t="s">
        <v>682</v>
      </c>
      <c r="H522" s="1" t="s">
        <v>683</v>
      </c>
      <c r="I522" s="1" t="s">
        <v>19</v>
      </c>
      <c r="J522" s="1" t="s">
        <v>684</v>
      </c>
      <c r="K522" s="1" t="s">
        <v>253</v>
      </c>
      <c r="L522" s="1" t="s">
        <v>254</v>
      </c>
      <c r="M522" s="5">
        <v>1000</v>
      </c>
      <c r="N522" s="2" t="s">
        <v>28</v>
      </c>
      <c r="O522" s="2" t="s">
        <v>1504</v>
      </c>
    </row>
    <row r="523" spans="1:15" x14ac:dyDescent="0.3">
      <c r="A523" s="1" t="s">
        <v>536</v>
      </c>
      <c r="B523" s="4">
        <f t="shared" si="19"/>
        <v>1000</v>
      </c>
      <c r="C523" s="4">
        <f t="shared" si="18"/>
        <v>108600</v>
      </c>
      <c r="D523" s="4" t="s">
        <v>131</v>
      </c>
      <c r="E523" s="3">
        <v>22</v>
      </c>
      <c r="F523" s="1">
        <v>2566</v>
      </c>
      <c r="G523" s="1" t="s">
        <v>682</v>
      </c>
      <c r="H523" s="1" t="s">
        <v>685</v>
      </c>
      <c r="I523" s="1" t="s">
        <v>19</v>
      </c>
      <c r="J523" s="1" t="s">
        <v>684</v>
      </c>
      <c r="K523" s="1" t="s">
        <v>253</v>
      </c>
      <c r="L523" s="1" t="s">
        <v>254</v>
      </c>
      <c r="M523" s="5">
        <v>1000</v>
      </c>
      <c r="N523" s="2" t="s">
        <v>28</v>
      </c>
      <c r="O523" s="2" t="s">
        <v>1504</v>
      </c>
    </row>
    <row r="524" spans="1:15" x14ac:dyDescent="0.3">
      <c r="A524" s="1" t="s">
        <v>536</v>
      </c>
      <c r="B524" s="4">
        <f t="shared" si="19"/>
        <v>1000</v>
      </c>
      <c r="C524" s="4">
        <f t="shared" si="18"/>
        <v>109600</v>
      </c>
      <c r="D524" s="4" t="s">
        <v>131</v>
      </c>
      <c r="E524" s="3">
        <v>23</v>
      </c>
      <c r="F524" s="1">
        <v>2526</v>
      </c>
      <c r="G524" s="1" t="s">
        <v>682</v>
      </c>
      <c r="H524" s="1" t="s">
        <v>1086</v>
      </c>
      <c r="I524" s="1" t="s">
        <v>19</v>
      </c>
      <c r="J524" s="1" t="s">
        <v>1604</v>
      </c>
      <c r="K524" s="1" t="s">
        <v>487</v>
      </c>
      <c r="L524" s="1" t="s">
        <v>488</v>
      </c>
      <c r="M524" s="5">
        <v>1000</v>
      </c>
      <c r="N524" s="2" t="s">
        <v>23</v>
      </c>
      <c r="O524" s="2" t="s">
        <v>1504</v>
      </c>
    </row>
    <row r="525" spans="1:15" x14ac:dyDescent="0.3">
      <c r="A525" s="1" t="s">
        <v>536</v>
      </c>
      <c r="B525" s="4">
        <f t="shared" si="19"/>
        <v>1000</v>
      </c>
      <c r="C525" s="4">
        <f t="shared" si="18"/>
        <v>110600</v>
      </c>
      <c r="D525" s="4" t="s">
        <v>131</v>
      </c>
      <c r="E525" s="3">
        <v>23</v>
      </c>
      <c r="F525" s="1">
        <v>2529</v>
      </c>
      <c r="G525" s="1" t="s">
        <v>682</v>
      </c>
      <c r="H525" s="1" t="s">
        <v>1316</v>
      </c>
      <c r="I525" s="1" t="s">
        <v>19</v>
      </c>
      <c r="J525" s="1" t="s">
        <v>1671</v>
      </c>
      <c r="K525" s="1" t="s">
        <v>508</v>
      </c>
      <c r="L525" s="1" t="s">
        <v>509</v>
      </c>
      <c r="M525" s="5">
        <v>1000</v>
      </c>
      <c r="N525" s="2" t="s">
        <v>160</v>
      </c>
      <c r="O525" s="2" t="s">
        <v>1504</v>
      </c>
    </row>
    <row r="526" spans="1:15" ht="13.2" customHeight="1" x14ac:dyDescent="0.3">
      <c r="A526" s="1" t="s">
        <v>536</v>
      </c>
      <c r="B526" s="4">
        <f t="shared" si="19"/>
        <v>2500</v>
      </c>
      <c r="C526" s="4">
        <f t="shared" si="18"/>
        <v>113100</v>
      </c>
      <c r="D526" s="4" t="s">
        <v>131</v>
      </c>
      <c r="E526" s="3">
        <v>23</v>
      </c>
      <c r="F526" s="1">
        <v>2532</v>
      </c>
      <c r="G526" s="1" t="s">
        <v>682</v>
      </c>
      <c r="H526" s="1" t="s">
        <v>1316</v>
      </c>
      <c r="I526" s="1" t="s">
        <v>19</v>
      </c>
      <c r="J526" s="1" t="s">
        <v>1672</v>
      </c>
      <c r="K526" s="1" t="s">
        <v>1673</v>
      </c>
      <c r="L526" s="1" t="s">
        <v>1674</v>
      </c>
      <c r="M526" s="5">
        <v>2500</v>
      </c>
      <c r="N526" s="2" t="s">
        <v>23</v>
      </c>
      <c r="O526" s="2" t="s">
        <v>1504</v>
      </c>
    </row>
    <row r="527" spans="1:15" x14ac:dyDescent="0.3">
      <c r="A527" s="1" t="s">
        <v>536</v>
      </c>
      <c r="B527" s="4">
        <f t="shared" si="19"/>
        <v>1000</v>
      </c>
      <c r="C527" s="4">
        <f t="shared" si="18"/>
        <v>114100</v>
      </c>
      <c r="D527" s="4" t="s">
        <v>131</v>
      </c>
      <c r="E527" s="3">
        <v>23</v>
      </c>
      <c r="F527" s="1">
        <v>2540</v>
      </c>
      <c r="G527" s="1" t="s">
        <v>682</v>
      </c>
      <c r="H527" s="1" t="s">
        <v>1675</v>
      </c>
      <c r="I527" s="1" t="s">
        <v>19</v>
      </c>
      <c r="J527" s="1" t="s">
        <v>1676</v>
      </c>
      <c r="K527" s="1" t="s">
        <v>508</v>
      </c>
      <c r="L527" s="1" t="s">
        <v>509</v>
      </c>
      <c r="M527" s="5">
        <v>1000</v>
      </c>
      <c r="N527" s="2" t="s">
        <v>160</v>
      </c>
      <c r="O527" s="2" t="s">
        <v>1504</v>
      </c>
    </row>
    <row r="528" spans="1:15" x14ac:dyDescent="0.3">
      <c r="A528" s="1" t="s">
        <v>536</v>
      </c>
      <c r="B528" s="4">
        <f t="shared" si="19"/>
        <v>2500</v>
      </c>
      <c r="C528" s="4">
        <f t="shared" ref="C528:C591" si="20">+C527+B528</f>
        <v>116600</v>
      </c>
      <c r="D528" s="4" t="s">
        <v>131</v>
      </c>
      <c r="E528" s="3">
        <v>23</v>
      </c>
      <c r="F528" s="1">
        <v>2608</v>
      </c>
      <c r="G528" s="1" t="s">
        <v>682</v>
      </c>
      <c r="H528" s="1" t="s">
        <v>1677</v>
      </c>
      <c r="I528" s="1" t="s">
        <v>19</v>
      </c>
      <c r="J528" s="1" t="s">
        <v>1678</v>
      </c>
      <c r="K528" s="1" t="s">
        <v>508</v>
      </c>
      <c r="L528" s="1" t="s">
        <v>1679</v>
      </c>
      <c r="M528" s="5">
        <v>2500</v>
      </c>
      <c r="N528" s="2" t="s">
        <v>23</v>
      </c>
      <c r="O528" s="2" t="s">
        <v>1504</v>
      </c>
    </row>
    <row r="529" spans="1:16" x14ac:dyDescent="0.3">
      <c r="A529" s="1" t="s">
        <v>536</v>
      </c>
      <c r="B529" s="4">
        <f t="shared" si="19"/>
        <v>3000</v>
      </c>
      <c r="C529" s="4">
        <f t="shared" si="20"/>
        <v>119600</v>
      </c>
      <c r="D529" s="4" t="s">
        <v>470</v>
      </c>
      <c r="E529" s="3">
        <v>23</v>
      </c>
      <c r="F529" s="1">
        <v>2575</v>
      </c>
      <c r="G529" s="1" t="s">
        <v>682</v>
      </c>
      <c r="H529" s="1" t="s">
        <v>1219</v>
      </c>
      <c r="I529" s="1" t="s">
        <v>19</v>
      </c>
      <c r="J529" s="1" t="s">
        <v>472</v>
      </c>
      <c r="K529" s="1" t="s">
        <v>473</v>
      </c>
      <c r="L529" s="1" t="s">
        <v>1670</v>
      </c>
      <c r="M529" s="5">
        <v>3000</v>
      </c>
      <c r="N529" s="2" t="s">
        <v>41</v>
      </c>
      <c r="O529" s="2" t="s">
        <v>1504</v>
      </c>
      <c r="P529" s="1" t="s">
        <v>1007</v>
      </c>
    </row>
    <row r="530" spans="1:16" x14ac:dyDescent="0.3">
      <c r="A530" s="1" t="s">
        <v>536</v>
      </c>
      <c r="B530" s="4">
        <f t="shared" si="19"/>
        <v>1000</v>
      </c>
      <c r="C530" s="4">
        <f t="shared" si="20"/>
        <v>120600</v>
      </c>
      <c r="D530" s="4" t="s">
        <v>180</v>
      </c>
      <c r="E530" s="3">
        <v>23</v>
      </c>
      <c r="F530" s="1">
        <v>2553</v>
      </c>
      <c r="G530" s="1" t="s">
        <v>682</v>
      </c>
      <c r="H530" s="1" t="s">
        <v>683</v>
      </c>
      <c r="I530" s="1" t="s">
        <v>19</v>
      </c>
      <c r="J530" s="1" t="s">
        <v>365</v>
      </c>
      <c r="K530" s="1" t="s">
        <v>357</v>
      </c>
      <c r="L530" s="1" t="s">
        <v>358</v>
      </c>
      <c r="M530" s="5">
        <v>1000</v>
      </c>
      <c r="N530" s="2" t="s">
        <v>28</v>
      </c>
      <c r="O530" s="2" t="s">
        <v>1504</v>
      </c>
    </row>
    <row r="531" spans="1:16" x14ac:dyDescent="0.3">
      <c r="A531" s="1" t="s">
        <v>536</v>
      </c>
      <c r="B531" s="4">
        <f t="shared" si="19"/>
        <v>1000</v>
      </c>
      <c r="C531" s="4">
        <f t="shared" si="20"/>
        <v>121600</v>
      </c>
      <c r="D531" s="4" t="s">
        <v>180</v>
      </c>
      <c r="E531" s="3">
        <v>23</v>
      </c>
      <c r="F531" s="1">
        <v>2563</v>
      </c>
      <c r="G531" s="1" t="s">
        <v>682</v>
      </c>
      <c r="H531" s="1" t="s">
        <v>685</v>
      </c>
      <c r="I531" s="1" t="s">
        <v>19</v>
      </c>
      <c r="J531" s="1" t="s">
        <v>356</v>
      </c>
      <c r="K531" s="1" t="s">
        <v>357</v>
      </c>
      <c r="L531" s="1" t="s">
        <v>358</v>
      </c>
      <c r="M531" s="5">
        <v>1000</v>
      </c>
      <c r="N531" s="2" t="s">
        <v>28</v>
      </c>
      <c r="O531" s="2" t="s">
        <v>1504</v>
      </c>
    </row>
    <row r="532" spans="1:16" x14ac:dyDescent="0.3">
      <c r="A532" s="1" t="s">
        <v>536</v>
      </c>
      <c r="B532" s="4">
        <f t="shared" si="19"/>
        <v>5000</v>
      </c>
      <c r="C532" s="4">
        <f t="shared" si="20"/>
        <v>126600</v>
      </c>
      <c r="D532" s="4" t="s">
        <v>16</v>
      </c>
      <c r="E532" s="3">
        <v>24</v>
      </c>
      <c r="F532" s="1">
        <v>2595</v>
      </c>
      <c r="G532" s="1" t="s">
        <v>682</v>
      </c>
      <c r="H532" s="1" t="s">
        <v>2475</v>
      </c>
      <c r="I532" s="1" t="s">
        <v>19</v>
      </c>
      <c r="J532" s="1" t="s">
        <v>2476</v>
      </c>
      <c r="K532" s="1" t="s">
        <v>2477</v>
      </c>
      <c r="L532" s="1" t="s">
        <v>2478</v>
      </c>
      <c r="M532" s="5">
        <v>5000</v>
      </c>
      <c r="N532" s="2" t="s">
        <v>130</v>
      </c>
      <c r="O532" s="2" t="s">
        <v>1504</v>
      </c>
    </row>
    <row r="533" spans="1:16" x14ac:dyDescent="0.3">
      <c r="A533" s="1" t="s">
        <v>536</v>
      </c>
      <c r="B533" s="4">
        <f t="shared" si="19"/>
        <v>200</v>
      </c>
      <c r="C533" s="4">
        <f t="shared" si="20"/>
        <v>126800</v>
      </c>
      <c r="D533" s="4" t="s">
        <v>16</v>
      </c>
      <c r="E533" s="3">
        <v>22</v>
      </c>
      <c r="F533" s="1">
        <v>1152</v>
      </c>
      <c r="G533" s="1" t="s">
        <v>686</v>
      </c>
      <c r="H533" s="1" t="s">
        <v>687</v>
      </c>
      <c r="I533" s="1" t="s">
        <v>539</v>
      </c>
      <c r="J533" s="1" t="s">
        <v>688</v>
      </c>
      <c r="K533" s="1" t="s">
        <v>26</v>
      </c>
      <c r="L533" s="1" t="s">
        <v>689</v>
      </c>
      <c r="M533" s="5">
        <v>200</v>
      </c>
      <c r="N533" s="2" t="s">
        <v>28</v>
      </c>
      <c r="O533" s="2" t="s">
        <v>1504</v>
      </c>
    </row>
    <row r="534" spans="1:16" x14ac:dyDescent="0.3">
      <c r="A534" s="1" t="s">
        <v>536</v>
      </c>
      <c r="B534" s="4">
        <f t="shared" si="19"/>
        <v>100</v>
      </c>
      <c r="C534" s="4">
        <f t="shared" si="20"/>
        <v>126900</v>
      </c>
      <c r="D534" s="4" t="s">
        <v>16</v>
      </c>
      <c r="E534" s="3">
        <v>22</v>
      </c>
      <c r="F534" s="1">
        <v>1174</v>
      </c>
      <c r="G534" s="1" t="s">
        <v>686</v>
      </c>
      <c r="H534" s="1" t="s">
        <v>690</v>
      </c>
      <c r="I534" s="1" t="s">
        <v>539</v>
      </c>
      <c r="J534" s="1" t="s">
        <v>691</v>
      </c>
      <c r="K534" s="1" t="s">
        <v>26</v>
      </c>
      <c r="L534" s="1" t="s">
        <v>692</v>
      </c>
      <c r="M534" s="5">
        <v>100</v>
      </c>
      <c r="N534" s="2" t="s">
        <v>28</v>
      </c>
      <c r="O534" s="2" t="s">
        <v>1504</v>
      </c>
    </row>
    <row r="535" spans="1:16" x14ac:dyDescent="0.3">
      <c r="A535" s="1" t="s">
        <v>536</v>
      </c>
      <c r="B535" s="4">
        <f t="shared" si="19"/>
        <v>100</v>
      </c>
      <c r="C535" s="4">
        <f t="shared" si="20"/>
        <v>127000</v>
      </c>
      <c r="D535" s="4" t="s">
        <v>16</v>
      </c>
      <c r="E535" s="3">
        <v>22</v>
      </c>
      <c r="F535" s="1">
        <v>1181</v>
      </c>
      <c r="G535" s="1" t="s">
        <v>686</v>
      </c>
      <c r="H535" s="1" t="s">
        <v>122</v>
      </c>
      <c r="I535" s="1" t="s">
        <v>539</v>
      </c>
      <c r="J535" s="1" t="s">
        <v>693</v>
      </c>
      <c r="K535" s="1" t="s">
        <v>39</v>
      </c>
      <c r="L535" s="1" t="s">
        <v>694</v>
      </c>
      <c r="M535" s="5">
        <v>100</v>
      </c>
      <c r="N535" s="2" t="s">
        <v>41</v>
      </c>
      <c r="O535" s="2" t="s">
        <v>1504</v>
      </c>
    </row>
    <row r="536" spans="1:16" x14ac:dyDescent="0.3">
      <c r="A536" s="1" t="s">
        <v>536</v>
      </c>
      <c r="B536" s="4">
        <f t="shared" si="19"/>
        <v>300</v>
      </c>
      <c r="C536" s="4">
        <f t="shared" si="20"/>
        <v>127300</v>
      </c>
      <c r="D536" s="4" t="s">
        <v>16</v>
      </c>
      <c r="E536" s="3">
        <v>22</v>
      </c>
      <c r="F536" s="1">
        <v>1201</v>
      </c>
      <c r="G536" s="1" t="s">
        <v>686</v>
      </c>
      <c r="H536" s="1" t="s">
        <v>695</v>
      </c>
      <c r="I536" s="1" t="s">
        <v>539</v>
      </c>
      <c r="J536" s="1" t="s">
        <v>696</v>
      </c>
      <c r="K536" s="1" t="s">
        <v>697</v>
      </c>
      <c r="L536" s="1" t="s">
        <v>698</v>
      </c>
      <c r="M536" s="5">
        <v>300</v>
      </c>
      <c r="N536" s="2" t="s">
        <v>28</v>
      </c>
      <c r="O536" s="2" t="s">
        <v>1504</v>
      </c>
    </row>
    <row r="537" spans="1:16" x14ac:dyDescent="0.3">
      <c r="A537" s="1" t="s">
        <v>536</v>
      </c>
      <c r="B537" s="4">
        <f t="shared" si="19"/>
        <v>5000</v>
      </c>
      <c r="C537" s="4">
        <f t="shared" si="20"/>
        <v>132300</v>
      </c>
      <c r="D537" s="4" t="s">
        <v>16</v>
      </c>
      <c r="E537" s="3">
        <v>22</v>
      </c>
      <c r="F537" s="1">
        <v>1205</v>
      </c>
      <c r="G537" s="1" t="s">
        <v>686</v>
      </c>
      <c r="H537" s="1" t="s">
        <v>699</v>
      </c>
      <c r="I537" s="1" t="s">
        <v>539</v>
      </c>
      <c r="J537" s="1" t="s">
        <v>700</v>
      </c>
      <c r="K537" s="1" t="s">
        <v>403</v>
      </c>
      <c r="L537" s="1" t="s">
        <v>424</v>
      </c>
      <c r="M537" s="5">
        <v>5000</v>
      </c>
      <c r="N537" s="2" t="s">
        <v>405</v>
      </c>
      <c r="O537" s="2" t="s">
        <v>1504</v>
      </c>
    </row>
    <row r="538" spans="1:16" x14ac:dyDescent="0.3">
      <c r="A538" s="1" t="s">
        <v>536</v>
      </c>
      <c r="B538" s="4">
        <f t="shared" si="19"/>
        <v>5000</v>
      </c>
      <c r="C538" s="4">
        <f t="shared" si="20"/>
        <v>137300</v>
      </c>
      <c r="D538" s="4" t="s">
        <v>16</v>
      </c>
      <c r="E538" s="3">
        <v>22</v>
      </c>
      <c r="F538" s="1">
        <v>1213</v>
      </c>
      <c r="G538" s="1" t="s">
        <v>686</v>
      </c>
      <c r="H538" s="1" t="s">
        <v>122</v>
      </c>
      <c r="I538" s="1" t="s">
        <v>539</v>
      </c>
      <c r="J538" s="1" t="s">
        <v>701</v>
      </c>
      <c r="K538" s="1" t="s">
        <v>352</v>
      </c>
      <c r="L538" s="1" t="s">
        <v>702</v>
      </c>
      <c r="M538" s="5">
        <v>5000</v>
      </c>
      <c r="N538" s="2" t="s">
        <v>248</v>
      </c>
      <c r="O538" s="2" t="s">
        <v>1504</v>
      </c>
    </row>
    <row r="539" spans="1:16" x14ac:dyDescent="0.3">
      <c r="A539" s="1" t="s">
        <v>536</v>
      </c>
      <c r="B539" s="4">
        <f t="shared" si="19"/>
        <v>1000</v>
      </c>
      <c r="C539" s="4">
        <f t="shared" si="20"/>
        <v>138300</v>
      </c>
      <c r="D539" s="4" t="s">
        <v>16</v>
      </c>
      <c r="E539" s="3">
        <v>22</v>
      </c>
      <c r="F539" s="1">
        <v>1218</v>
      </c>
      <c r="G539" s="1" t="s">
        <v>686</v>
      </c>
      <c r="H539" s="1" t="s">
        <v>703</v>
      </c>
      <c r="I539" s="1" t="s">
        <v>539</v>
      </c>
      <c r="J539" s="1" t="s">
        <v>398</v>
      </c>
      <c r="K539" s="1" t="s">
        <v>399</v>
      </c>
      <c r="L539" s="1" t="s">
        <v>400</v>
      </c>
      <c r="M539" s="5">
        <v>1000</v>
      </c>
      <c r="N539" s="2" t="s">
        <v>28</v>
      </c>
      <c r="O539" s="2" t="s">
        <v>1504</v>
      </c>
    </row>
    <row r="540" spans="1:16" x14ac:dyDescent="0.3">
      <c r="A540" s="1" t="s">
        <v>536</v>
      </c>
      <c r="B540" s="4">
        <f t="shared" si="19"/>
        <v>1000</v>
      </c>
      <c r="C540" s="4">
        <f t="shared" si="20"/>
        <v>139300</v>
      </c>
      <c r="D540" s="4" t="s">
        <v>16</v>
      </c>
      <c r="E540" s="3">
        <v>22</v>
      </c>
      <c r="F540" s="1">
        <v>1230</v>
      </c>
      <c r="G540" s="1" t="s">
        <v>686</v>
      </c>
      <c r="H540" s="1" t="s">
        <v>704</v>
      </c>
      <c r="I540" s="1" t="s">
        <v>539</v>
      </c>
      <c r="J540" s="1" t="s">
        <v>705</v>
      </c>
      <c r="K540" s="1" t="s">
        <v>541</v>
      </c>
      <c r="L540" s="1" t="s">
        <v>706</v>
      </c>
      <c r="M540" s="5">
        <v>1000</v>
      </c>
      <c r="N540" s="2" t="s">
        <v>28</v>
      </c>
      <c r="O540" s="2" t="s">
        <v>1504</v>
      </c>
    </row>
    <row r="541" spans="1:16" x14ac:dyDescent="0.3">
      <c r="A541" s="1" t="s">
        <v>536</v>
      </c>
      <c r="B541" s="4">
        <f t="shared" si="19"/>
        <v>100</v>
      </c>
      <c r="C541" s="4">
        <f t="shared" si="20"/>
        <v>139400</v>
      </c>
      <c r="D541" s="4" t="s">
        <v>57</v>
      </c>
      <c r="E541" s="3">
        <v>22</v>
      </c>
      <c r="F541" s="1">
        <v>1083</v>
      </c>
      <c r="G541" s="1" t="s">
        <v>686</v>
      </c>
      <c r="H541" s="1" t="s">
        <v>707</v>
      </c>
      <c r="I541" s="1" t="s">
        <v>539</v>
      </c>
      <c r="J541" s="1" t="s">
        <v>708</v>
      </c>
      <c r="K541" s="1" t="s">
        <v>314</v>
      </c>
      <c r="L541" s="1" t="s">
        <v>709</v>
      </c>
      <c r="M541" s="5">
        <v>100</v>
      </c>
      <c r="N541" s="2" t="s">
        <v>28</v>
      </c>
      <c r="O541" s="2" t="s">
        <v>1504</v>
      </c>
    </row>
    <row r="542" spans="1:16" x14ac:dyDescent="0.3">
      <c r="A542" s="1" t="s">
        <v>536</v>
      </c>
      <c r="B542" s="4">
        <f t="shared" si="19"/>
        <v>100</v>
      </c>
      <c r="C542" s="4">
        <f t="shared" si="20"/>
        <v>139500</v>
      </c>
      <c r="D542" s="4" t="s">
        <v>57</v>
      </c>
      <c r="E542" s="3">
        <v>22</v>
      </c>
      <c r="F542" s="1">
        <v>1085</v>
      </c>
      <c r="G542" s="1" t="s">
        <v>686</v>
      </c>
      <c r="H542" s="1" t="s">
        <v>707</v>
      </c>
      <c r="I542" s="1" t="s">
        <v>539</v>
      </c>
      <c r="J542" s="1" t="s">
        <v>710</v>
      </c>
      <c r="K542" s="1" t="s">
        <v>314</v>
      </c>
      <c r="L542" s="1" t="s">
        <v>315</v>
      </c>
      <c r="M542" s="5">
        <v>100</v>
      </c>
      <c r="N542" s="2" t="s">
        <v>28</v>
      </c>
      <c r="O542" s="2" t="s">
        <v>1504</v>
      </c>
    </row>
    <row r="543" spans="1:16" x14ac:dyDescent="0.3">
      <c r="A543" s="1" t="s">
        <v>536</v>
      </c>
      <c r="B543" s="4">
        <f t="shared" si="19"/>
        <v>100</v>
      </c>
      <c r="C543" s="4">
        <f t="shared" si="20"/>
        <v>139600</v>
      </c>
      <c r="D543" s="4" t="s">
        <v>57</v>
      </c>
      <c r="E543" s="3">
        <v>22</v>
      </c>
      <c r="F543" s="1">
        <v>1098</v>
      </c>
      <c r="G543" s="1" t="s">
        <v>686</v>
      </c>
      <c r="H543" s="1" t="s">
        <v>711</v>
      </c>
      <c r="I543" s="1" t="s">
        <v>539</v>
      </c>
      <c r="J543" s="1" t="s">
        <v>296</v>
      </c>
      <c r="K543" s="1" t="s">
        <v>297</v>
      </c>
      <c r="L543" s="1" t="s">
        <v>298</v>
      </c>
      <c r="M543" s="5">
        <v>100</v>
      </c>
      <c r="N543" s="2" t="s">
        <v>28</v>
      </c>
      <c r="O543" s="2" t="s">
        <v>1504</v>
      </c>
    </row>
    <row r="544" spans="1:16" x14ac:dyDescent="0.3">
      <c r="A544" s="1" t="s">
        <v>536</v>
      </c>
      <c r="B544" s="4">
        <f t="shared" si="19"/>
        <v>500</v>
      </c>
      <c r="C544" s="4">
        <f t="shared" si="20"/>
        <v>140100</v>
      </c>
      <c r="D544" s="4" t="s">
        <v>57</v>
      </c>
      <c r="E544" s="3">
        <v>22</v>
      </c>
      <c r="F544" s="1">
        <v>1108</v>
      </c>
      <c r="G544" s="1" t="s">
        <v>686</v>
      </c>
      <c r="H544" s="1" t="s">
        <v>712</v>
      </c>
      <c r="I544" s="1" t="s">
        <v>539</v>
      </c>
      <c r="J544" s="1" t="s">
        <v>713</v>
      </c>
      <c r="K544" s="1" t="s">
        <v>284</v>
      </c>
      <c r="L544" s="1" t="s">
        <v>714</v>
      </c>
      <c r="M544" s="5">
        <v>500</v>
      </c>
      <c r="N544" s="2" t="s">
        <v>28</v>
      </c>
      <c r="O544" s="2" t="s">
        <v>1504</v>
      </c>
    </row>
    <row r="545" spans="1:15" x14ac:dyDescent="0.3">
      <c r="A545" s="1" t="s">
        <v>536</v>
      </c>
      <c r="B545" s="4">
        <f t="shared" si="19"/>
        <v>100</v>
      </c>
      <c r="C545" s="4">
        <f t="shared" si="20"/>
        <v>140200</v>
      </c>
      <c r="D545" s="4" t="s">
        <v>57</v>
      </c>
      <c r="E545" s="3">
        <v>22</v>
      </c>
      <c r="F545" s="1">
        <v>1109</v>
      </c>
      <c r="G545" s="1" t="s">
        <v>686</v>
      </c>
      <c r="H545" s="1" t="s">
        <v>712</v>
      </c>
      <c r="I545" s="1" t="s">
        <v>539</v>
      </c>
      <c r="J545" s="1" t="s">
        <v>715</v>
      </c>
      <c r="K545" s="1" t="s">
        <v>314</v>
      </c>
      <c r="L545" s="1" t="s">
        <v>716</v>
      </c>
      <c r="M545" s="5">
        <v>100</v>
      </c>
      <c r="N545" s="2" t="s">
        <v>28</v>
      </c>
      <c r="O545" s="2" t="s">
        <v>1504</v>
      </c>
    </row>
    <row r="546" spans="1:15" x14ac:dyDescent="0.3">
      <c r="A546" s="1" t="s">
        <v>536</v>
      </c>
      <c r="B546" s="4">
        <f t="shared" si="19"/>
        <v>100</v>
      </c>
      <c r="C546" s="4">
        <f t="shared" si="20"/>
        <v>140300</v>
      </c>
      <c r="D546" s="4" t="s">
        <v>57</v>
      </c>
      <c r="E546" s="3">
        <v>22</v>
      </c>
      <c r="F546" s="1">
        <v>1118</v>
      </c>
      <c r="G546" s="1" t="s">
        <v>686</v>
      </c>
      <c r="H546" s="1" t="s">
        <v>717</v>
      </c>
      <c r="I546" s="1" t="s">
        <v>539</v>
      </c>
      <c r="J546" s="1" t="s">
        <v>718</v>
      </c>
      <c r="K546" s="1" t="s">
        <v>314</v>
      </c>
      <c r="L546" s="1" t="s">
        <v>719</v>
      </c>
      <c r="M546" s="5">
        <v>100</v>
      </c>
      <c r="N546" s="2" t="s">
        <v>28</v>
      </c>
      <c r="O546" s="2" t="s">
        <v>1504</v>
      </c>
    </row>
    <row r="547" spans="1:15" x14ac:dyDescent="0.3">
      <c r="A547" s="1" t="s">
        <v>536</v>
      </c>
      <c r="B547" s="4">
        <f t="shared" si="19"/>
        <v>100</v>
      </c>
      <c r="C547" s="4">
        <f t="shared" si="20"/>
        <v>140400</v>
      </c>
      <c r="D547" s="4" t="s">
        <v>57</v>
      </c>
      <c r="E547" s="3">
        <v>22</v>
      </c>
      <c r="F547" s="1">
        <v>1120</v>
      </c>
      <c r="G547" s="1" t="s">
        <v>686</v>
      </c>
      <c r="H547" s="1" t="s">
        <v>717</v>
      </c>
      <c r="I547" s="1" t="s">
        <v>539</v>
      </c>
      <c r="J547" s="1" t="s">
        <v>296</v>
      </c>
      <c r="K547" s="1" t="s">
        <v>297</v>
      </c>
      <c r="L547" s="1" t="s">
        <v>316</v>
      </c>
      <c r="M547" s="5">
        <v>100</v>
      </c>
      <c r="N547" s="2" t="s">
        <v>28</v>
      </c>
      <c r="O547" s="2" t="s">
        <v>1504</v>
      </c>
    </row>
    <row r="548" spans="1:15" x14ac:dyDescent="0.3">
      <c r="A548" s="1" t="s">
        <v>536</v>
      </c>
      <c r="B548" s="4">
        <f t="shared" si="19"/>
        <v>100</v>
      </c>
      <c r="C548" s="4">
        <f t="shared" si="20"/>
        <v>140500</v>
      </c>
      <c r="D548" s="4" t="s">
        <v>57</v>
      </c>
      <c r="E548" s="3">
        <v>22</v>
      </c>
      <c r="F548" s="1">
        <v>1122</v>
      </c>
      <c r="G548" s="1" t="s">
        <v>686</v>
      </c>
      <c r="H548" s="1" t="s">
        <v>717</v>
      </c>
      <c r="I548" s="1" t="s">
        <v>539</v>
      </c>
      <c r="J548" s="1" t="s">
        <v>720</v>
      </c>
      <c r="K548" s="1" t="s">
        <v>314</v>
      </c>
      <c r="L548" s="1" t="s">
        <v>721</v>
      </c>
      <c r="M548" s="5">
        <v>100</v>
      </c>
      <c r="N548" s="2" t="s">
        <v>28</v>
      </c>
      <c r="O548" s="2" t="s">
        <v>1504</v>
      </c>
    </row>
    <row r="549" spans="1:15" x14ac:dyDescent="0.3">
      <c r="A549" s="1" t="s">
        <v>536</v>
      </c>
      <c r="B549" s="4">
        <f t="shared" si="19"/>
        <v>500</v>
      </c>
      <c r="C549" s="4">
        <f t="shared" si="20"/>
        <v>141000</v>
      </c>
      <c r="D549" s="4" t="s">
        <v>57</v>
      </c>
      <c r="E549" s="3">
        <v>22</v>
      </c>
      <c r="F549" s="1">
        <v>1129</v>
      </c>
      <c r="G549" s="1" t="s">
        <v>686</v>
      </c>
      <c r="H549" s="1" t="s">
        <v>687</v>
      </c>
      <c r="I549" s="1" t="s">
        <v>539</v>
      </c>
      <c r="J549" s="1" t="s">
        <v>722</v>
      </c>
      <c r="K549" s="1" t="s">
        <v>338</v>
      </c>
      <c r="L549" s="1" t="s">
        <v>723</v>
      </c>
      <c r="M549" s="5">
        <v>500</v>
      </c>
      <c r="N549" s="2" t="s">
        <v>28</v>
      </c>
      <c r="O549" s="2" t="s">
        <v>1504</v>
      </c>
    </row>
    <row r="550" spans="1:15" x14ac:dyDescent="0.3">
      <c r="A550" s="1" t="s">
        <v>536</v>
      </c>
      <c r="B550" s="4">
        <f t="shared" si="19"/>
        <v>500</v>
      </c>
      <c r="C550" s="4">
        <f t="shared" si="20"/>
        <v>141500</v>
      </c>
      <c r="D550" s="4" t="s">
        <v>57</v>
      </c>
      <c r="E550" s="3">
        <v>22</v>
      </c>
      <c r="F550" s="1">
        <v>1130</v>
      </c>
      <c r="G550" s="1" t="s">
        <v>686</v>
      </c>
      <c r="H550" s="1" t="s">
        <v>687</v>
      </c>
      <c r="I550" s="1" t="s">
        <v>539</v>
      </c>
      <c r="J550" s="1" t="s">
        <v>724</v>
      </c>
      <c r="K550" s="1" t="s">
        <v>650</v>
      </c>
      <c r="L550" s="1" t="s">
        <v>725</v>
      </c>
      <c r="M550" s="5">
        <v>500</v>
      </c>
      <c r="N550" s="2" t="s">
        <v>28</v>
      </c>
      <c r="O550" s="2" t="s">
        <v>1504</v>
      </c>
    </row>
    <row r="551" spans="1:15" x14ac:dyDescent="0.3">
      <c r="A551" s="1" t="s">
        <v>536</v>
      </c>
      <c r="B551" s="4">
        <f t="shared" si="19"/>
        <v>2000</v>
      </c>
      <c r="C551" s="4">
        <f t="shared" si="20"/>
        <v>143500</v>
      </c>
      <c r="D551" s="4" t="s">
        <v>57</v>
      </c>
      <c r="E551" s="3">
        <v>22</v>
      </c>
      <c r="F551" s="1">
        <v>1133</v>
      </c>
      <c r="G551" s="1" t="s">
        <v>686</v>
      </c>
      <c r="H551" s="1" t="s">
        <v>687</v>
      </c>
      <c r="I551" s="1" t="s">
        <v>539</v>
      </c>
      <c r="J551" s="1" t="s">
        <v>726</v>
      </c>
      <c r="K551" s="1" t="s">
        <v>727</v>
      </c>
      <c r="L551" s="1" t="s">
        <v>728</v>
      </c>
      <c r="M551" s="5">
        <v>2000</v>
      </c>
      <c r="N551" s="2" t="s">
        <v>28</v>
      </c>
      <c r="O551" s="2" t="s">
        <v>1504</v>
      </c>
    </row>
    <row r="552" spans="1:15" x14ac:dyDescent="0.3">
      <c r="A552" s="1" t="s">
        <v>536</v>
      </c>
      <c r="B552" s="4">
        <f t="shared" si="19"/>
        <v>1000</v>
      </c>
      <c r="C552" s="4">
        <f t="shared" si="20"/>
        <v>144500</v>
      </c>
      <c r="D552" s="4" t="s">
        <v>57</v>
      </c>
      <c r="E552" s="3">
        <v>22</v>
      </c>
      <c r="F552" s="1">
        <v>1134</v>
      </c>
      <c r="G552" s="1" t="s">
        <v>686</v>
      </c>
      <c r="H552" s="1" t="s">
        <v>687</v>
      </c>
      <c r="I552" s="1" t="s">
        <v>539</v>
      </c>
      <c r="J552" s="1" t="s">
        <v>729</v>
      </c>
      <c r="K552" s="1" t="s">
        <v>284</v>
      </c>
      <c r="L552" s="1" t="s">
        <v>730</v>
      </c>
      <c r="M552" s="5">
        <v>1000</v>
      </c>
      <c r="N552" s="2" t="s">
        <v>28</v>
      </c>
      <c r="O552" s="2" t="s">
        <v>1504</v>
      </c>
    </row>
    <row r="553" spans="1:15" x14ac:dyDescent="0.3">
      <c r="A553" s="1" t="s">
        <v>536</v>
      </c>
      <c r="B553" s="4">
        <f t="shared" si="19"/>
        <v>100</v>
      </c>
      <c r="C553" s="4">
        <f t="shared" si="20"/>
        <v>144600</v>
      </c>
      <c r="D553" s="4" t="s">
        <v>57</v>
      </c>
      <c r="E553" s="3">
        <v>22</v>
      </c>
      <c r="F553" s="1">
        <v>1136</v>
      </c>
      <c r="G553" s="1" t="s">
        <v>686</v>
      </c>
      <c r="H553" s="1" t="s">
        <v>687</v>
      </c>
      <c r="I553" s="1" t="s">
        <v>539</v>
      </c>
      <c r="J553" s="1" t="s">
        <v>296</v>
      </c>
      <c r="K553" s="1" t="s">
        <v>297</v>
      </c>
      <c r="L553" s="1" t="s">
        <v>316</v>
      </c>
      <c r="M553" s="5">
        <v>100</v>
      </c>
      <c r="N553" s="2" t="s">
        <v>28</v>
      </c>
      <c r="O553" s="2" t="s">
        <v>1504</v>
      </c>
    </row>
    <row r="554" spans="1:15" x14ac:dyDescent="0.3">
      <c r="A554" s="1" t="s">
        <v>536</v>
      </c>
      <c r="B554" s="4">
        <f t="shared" si="19"/>
        <v>500</v>
      </c>
      <c r="C554" s="4">
        <f t="shared" si="20"/>
        <v>145100</v>
      </c>
      <c r="D554" s="4" t="s">
        <v>57</v>
      </c>
      <c r="E554" s="3">
        <v>22</v>
      </c>
      <c r="F554" s="1">
        <v>1142</v>
      </c>
      <c r="G554" s="1" t="s">
        <v>686</v>
      </c>
      <c r="H554" s="1" t="s">
        <v>687</v>
      </c>
      <c r="I554" s="1" t="s">
        <v>539</v>
      </c>
      <c r="J554" s="1" t="s">
        <v>731</v>
      </c>
      <c r="K554" s="1" t="s">
        <v>338</v>
      </c>
      <c r="L554" s="1" t="s">
        <v>732</v>
      </c>
      <c r="M554" s="5">
        <v>500</v>
      </c>
      <c r="N554" s="2" t="s">
        <v>28</v>
      </c>
      <c r="O554" s="2" t="s">
        <v>1504</v>
      </c>
    </row>
    <row r="555" spans="1:15" x14ac:dyDescent="0.3">
      <c r="A555" s="1" t="s">
        <v>536</v>
      </c>
      <c r="B555" s="4">
        <f t="shared" si="19"/>
        <v>500</v>
      </c>
      <c r="C555" s="4">
        <f t="shared" si="20"/>
        <v>145600</v>
      </c>
      <c r="D555" s="4" t="s">
        <v>57</v>
      </c>
      <c r="E555" s="3">
        <v>22</v>
      </c>
      <c r="F555" s="1">
        <v>1144</v>
      </c>
      <c r="G555" s="1" t="s">
        <v>686</v>
      </c>
      <c r="H555" s="1" t="s">
        <v>687</v>
      </c>
      <c r="I555" s="1" t="s">
        <v>539</v>
      </c>
      <c r="J555" s="1" t="s">
        <v>733</v>
      </c>
      <c r="K555" s="1" t="s">
        <v>650</v>
      </c>
      <c r="L555" s="1" t="s">
        <v>734</v>
      </c>
      <c r="M555" s="5">
        <v>500</v>
      </c>
      <c r="N555" s="2" t="s">
        <v>28</v>
      </c>
      <c r="O555" s="2" t="s">
        <v>1504</v>
      </c>
    </row>
    <row r="556" spans="1:15" ht="15" customHeight="1" x14ac:dyDescent="0.3">
      <c r="A556" s="1" t="s">
        <v>536</v>
      </c>
      <c r="B556" s="4">
        <f t="shared" si="19"/>
        <v>1000</v>
      </c>
      <c r="C556" s="4">
        <f t="shared" si="20"/>
        <v>146600</v>
      </c>
      <c r="D556" s="4" t="s">
        <v>57</v>
      </c>
      <c r="E556" s="3">
        <v>22</v>
      </c>
      <c r="F556" s="1">
        <v>1147</v>
      </c>
      <c r="G556" s="1" t="s">
        <v>686</v>
      </c>
      <c r="H556" s="1" t="s">
        <v>687</v>
      </c>
      <c r="I556" s="1" t="s">
        <v>539</v>
      </c>
      <c r="J556" s="1" t="s">
        <v>735</v>
      </c>
      <c r="K556" s="1" t="s">
        <v>727</v>
      </c>
      <c r="L556" s="1" t="s">
        <v>736</v>
      </c>
      <c r="M556" s="5">
        <v>1000</v>
      </c>
      <c r="N556" s="2" t="s">
        <v>28</v>
      </c>
      <c r="O556" s="2" t="s">
        <v>1504</v>
      </c>
    </row>
    <row r="557" spans="1:15" x14ac:dyDescent="0.3">
      <c r="A557" s="1" t="s">
        <v>536</v>
      </c>
      <c r="B557" s="4">
        <f t="shared" si="19"/>
        <v>100</v>
      </c>
      <c r="C557" s="4">
        <f t="shared" si="20"/>
        <v>146700</v>
      </c>
      <c r="D557" s="4" t="s">
        <v>57</v>
      </c>
      <c r="E557" s="3">
        <v>22</v>
      </c>
      <c r="F557" s="1">
        <v>1163</v>
      </c>
      <c r="G557" s="1" t="s">
        <v>686</v>
      </c>
      <c r="H557" s="1" t="s">
        <v>690</v>
      </c>
      <c r="I557" s="1" t="s">
        <v>539</v>
      </c>
      <c r="J557" s="1" t="s">
        <v>59</v>
      </c>
      <c r="K557" s="1" t="s">
        <v>60</v>
      </c>
      <c r="L557" s="1" t="s">
        <v>61</v>
      </c>
      <c r="M557" s="5">
        <v>100</v>
      </c>
      <c r="N557" s="2" t="s">
        <v>28</v>
      </c>
      <c r="O557" s="2" t="s">
        <v>1504</v>
      </c>
    </row>
    <row r="558" spans="1:15" x14ac:dyDescent="0.3">
      <c r="A558" s="1" t="s">
        <v>536</v>
      </c>
      <c r="B558" s="4">
        <f t="shared" si="19"/>
        <v>2000</v>
      </c>
      <c r="C558" s="4">
        <f t="shared" si="20"/>
        <v>148700</v>
      </c>
      <c r="D558" s="4" t="s">
        <v>57</v>
      </c>
      <c r="E558" s="3">
        <v>22</v>
      </c>
      <c r="F558" s="1">
        <v>1165</v>
      </c>
      <c r="G558" s="1" t="s">
        <v>686</v>
      </c>
      <c r="H558" s="1" t="s">
        <v>690</v>
      </c>
      <c r="I558" s="1" t="s">
        <v>539</v>
      </c>
      <c r="J558" s="1" t="s">
        <v>737</v>
      </c>
      <c r="K558" s="1" t="s">
        <v>284</v>
      </c>
      <c r="L558" s="1" t="s">
        <v>738</v>
      </c>
      <c r="M558" s="5">
        <v>2000</v>
      </c>
      <c r="N558" s="2" t="s">
        <v>28</v>
      </c>
      <c r="O558" s="2" t="s">
        <v>1504</v>
      </c>
    </row>
    <row r="559" spans="1:15" x14ac:dyDescent="0.3">
      <c r="A559" s="1" t="s">
        <v>536</v>
      </c>
      <c r="B559" s="4">
        <f t="shared" ref="B559:B622" si="21">+M559</f>
        <v>200</v>
      </c>
      <c r="C559" s="4">
        <f t="shared" si="20"/>
        <v>148900</v>
      </c>
      <c r="D559" s="4" t="s">
        <v>57</v>
      </c>
      <c r="E559" s="3">
        <v>22</v>
      </c>
      <c r="F559" s="1">
        <v>1196</v>
      </c>
      <c r="G559" s="1" t="s">
        <v>686</v>
      </c>
      <c r="H559" s="1" t="s">
        <v>739</v>
      </c>
      <c r="I559" s="1" t="s">
        <v>539</v>
      </c>
      <c r="J559" s="1" t="s">
        <v>740</v>
      </c>
      <c r="K559" s="1" t="s">
        <v>741</v>
      </c>
      <c r="L559" s="1" t="s">
        <v>742</v>
      </c>
      <c r="M559" s="5">
        <v>200</v>
      </c>
      <c r="N559" s="2" t="s">
        <v>28</v>
      </c>
      <c r="O559" s="2" t="s">
        <v>1504</v>
      </c>
    </row>
    <row r="560" spans="1:15" x14ac:dyDescent="0.3">
      <c r="A560" s="1" t="s">
        <v>536</v>
      </c>
      <c r="B560" s="4">
        <f t="shared" si="21"/>
        <v>500</v>
      </c>
      <c r="C560" s="4">
        <f t="shared" si="20"/>
        <v>149400</v>
      </c>
      <c r="D560" s="4" t="s">
        <v>57</v>
      </c>
      <c r="E560" s="3">
        <v>22</v>
      </c>
      <c r="F560" s="1">
        <v>1198</v>
      </c>
      <c r="G560" s="1" t="s">
        <v>686</v>
      </c>
      <c r="H560" s="1" t="s">
        <v>739</v>
      </c>
      <c r="I560" s="1" t="s">
        <v>539</v>
      </c>
      <c r="J560" s="1" t="s">
        <v>743</v>
      </c>
      <c r="K560" s="1" t="s">
        <v>288</v>
      </c>
      <c r="L560" s="1" t="s">
        <v>744</v>
      </c>
      <c r="M560" s="5">
        <v>500</v>
      </c>
      <c r="N560" s="2" t="s">
        <v>28</v>
      </c>
      <c r="O560" s="2" t="s">
        <v>1504</v>
      </c>
    </row>
    <row r="561" spans="1:15" x14ac:dyDescent="0.3">
      <c r="A561" s="1" t="s">
        <v>536</v>
      </c>
      <c r="B561" s="4">
        <f t="shared" si="21"/>
        <v>200</v>
      </c>
      <c r="C561" s="4">
        <f t="shared" si="20"/>
        <v>149600</v>
      </c>
      <c r="D561" s="4" t="s">
        <v>57</v>
      </c>
      <c r="E561" s="3">
        <v>22</v>
      </c>
      <c r="F561" s="1">
        <v>1209</v>
      </c>
      <c r="G561" s="1" t="s">
        <v>686</v>
      </c>
      <c r="H561" s="1" t="s">
        <v>42</v>
      </c>
      <c r="I561" s="1" t="s">
        <v>539</v>
      </c>
      <c r="J561" s="1" t="s">
        <v>745</v>
      </c>
      <c r="K561" s="1" t="s">
        <v>314</v>
      </c>
      <c r="L561" s="1" t="s">
        <v>746</v>
      </c>
      <c r="M561" s="5">
        <v>200</v>
      </c>
      <c r="N561" s="2" t="s">
        <v>28</v>
      </c>
      <c r="O561" s="2" t="s">
        <v>1504</v>
      </c>
    </row>
    <row r="562" spans="1:15" x14ac:dyDescent="0.3">
      <c r="A562" s="1" t="s">
        <v>536</v>
      </c>
      <c r="B562" s="4">
        <f t="shared" si="21"/>
        <v>100</v>
      </c>
      <c r="C562" s="4">
        <f t="shared" si="20"/>
        <v>149700</v>
      </c>
      <c r="D562" s="4" t="s">
        <v>57</v>
      </c>
      <c r="E562" s="3">
        <v>22</v>
      </c>
      <c r="F562" s="1">
        <v>1214</v>
      </c>
      <c r="G562" s="1" t="s">
        <v>686</v>
      </c>
      <c r="H562" s="1" t="s">
        <v>122</v>
      </c>
      <c r="I562" s="1" t="s">
        <v>539</v>
      </c>
      <c r="J562" s="1" t="s">
        <v>747</v>
      </c>
      <c r="K562" s="1" t="s">
        <v>314</v>
      </c>
      <c r="L562" s="1" t="s">
        <v>748</v>
      </c>
      <c r="M562" s="5">
        <v>100</v>
      </c>
      <c r="N562" s="2" t="s">
        <v>28</v>
      </c>
      <c r="O562" s="2" t="s">
        <v>1504</v>
      </c>
    </row>
    <row r="563" spans="1:15" x14ac:dyDescent="0.3">
      <c r="A563" s="1" t="s">
        <v>536</v>
      </c>
      <c r="B563" s="4">
        <f t="shared" si="21"/>
        <v>100</v>
      </c>
      <c r="C563" s="4">
        <f t="shared" si="20"/>
        <v>149800</v>
      </c>
      <c r="D563" s="4" t="s">
        <v>57</v>
      </c>
      <c r="E563" s="3">
        <v>22</v>
      </c>
      <c r="F563" s="1">
        <v>1232</v>
      </c>
      <c r="G563" s="1" t="s">
        <v>686</v>
      </c>
      <c r="H563" s="1" t="s">
        <v>704</v>
      </c>
      <c r="I563" s="1" t="s">
        <v>539</v>
      </c>
      <c r="J563" s="1" t="s">
        <v>296</v>
      </c>
      <c r="K563" s="1" t="s">
        <v>297</v>
      </c>
      <c r="L563" s="1" t="s">
        <v>316</v>
      </c>
      <c r="M563" s="5">
        <v>100</v>
      </c>
      <c r="N563" s="2" t="s">
        <v>28</v>
      </c>
      <c r="O563" s="2" t="s">
        <v>1504</v>
      </c>
    </row>
    <row r="564" spans="1:15" x14ac:dyDescent="0.3">
      <c r="A564" s="1" t="s">
        <v>536</v>
      </c>
      <c r="B564" s="4">
        <f t="shared" si="21"/>
        <v>5000</v>
      </c>
      <c r="C564" s="4">
        <f t="shared" si="20"/>
        <v>154800</v>
      </c>
      <c r="D564" s="4" t="s">
        <v>57</v>
      </c>
      <c r="E564" s="3">
        <v>22</v>
      </c>
      <c r="F564" s="1">
        <v>4458</v>
      </c>
      <c r="G564" s="1" t="s">
        <v>686</v>
      </c>
      <c r="H564" s="1" t="s">
        <v>749</v>
      </c>
      <c r="I564" s="1" t="s">
        <v>539</v>
      </c>
      <c r="J564" s="1" t="s">
        <v>750</v>
      </c>
      <c r="K564" s="1" t="s">
        <v>318</v>
      </c>
      <c r="L564" s="1" t="s">
        <v>751</v>
      </c>
      <c r="M564" s="5">
        <v>5000</v>
      </c>
      <c r="N564" s="2" t="s">
        <v>28</v>
      </c>
      <c r="O564" s="2" t="s">
        <v>1504</v>
      </c>
    </row>
    <row r="565" spans="1:15" x14ac:dyDescent="0.3">
      <c r="A565" s="1" t="s">
        <v>536</v>
      </c>
      <c r="B565" s="4">
        <f t="shared" si="21"/>
        <v>100</v>
      </c>
      <c r="C565" s="4">
        <f t="shared" si="20"/>
        <v>154900</v>
      </c>
      <c r="D565" s="4" t="s">
        <v>65</v>
      </c>
      <c r="E565" s="3">
        <v>22</v>
      </c>
      <c r="F565" s="1">
        <v>1138</v>
      </c>
      <c r="G565" s="1" t="s">
        <v>686</v>
      </c>
      <c r="H565" s="1" t="s">
        <v>687</v>
      </c>
      <c r="I565" s="1" t="s">
        <v>539</v>
      </c>
      <c r="J565" s="1" t="s">
        <v>752</v>
      </c>
      <c r="K565" s="1" t="s">
        <v>68</v>
      </c>
      <c r="L565" s="1" t="s">
        <v>753</v>
      </c>
      <c r="M565" s="5">
        <v>100</v>
      </c>
      <c r="N565" s="2" t="s">
        <v>28</v>
      </c>
      <c r="O565" s="2" t="s">
        <v>1504</v>
      </c>
    </row>
    <row r="566" spans="1:15" x14ac:dyDescent="0.3">
      <c r="A566" s="1" t="s">
        <v>536</v>
      </c>
      <c r="B566" s="4">
        <f t="shared" si="21"/>
        <v>100</v>
      </c>
      <c r="C566" s="4">
        <f t="shared" si="20"/>
        <v>155000</v>
      </c>
      <c r="D566" s="4" t="s">
        <v>65</v>
      </c>
      <c r="E566" s="3">
        <v>22</v>
      </c>
      <c r="F566" s="1">
        <v>1145</v>
      </c>
      <c r="G566" s="1" t="s">
        <v>686</v>
      </c>
      <c r="H566" s="1" t="s">
        <v>687</v>
      </c>
      <c r="I566" s="1" t="s">
        <v>539</v>
      </c>
      <c r="J566" s="1" t="s">
        <v>754</v>
      </c>
      <c r="K566" s="1" t="s">
        <v>68</v>
      </c>
      <c r="L566" s="1" t="s">
        <v>755</v>
      </c>
      <c r="M566" s="5">
        <v>100</v>
      </c>
      <c r="N566" s="2" t="s">
        <v>28</v>
      </c>
      <c r="O566" s="2" t="s">
        <v>1504</v>
      </c>
    </row>
    <row r="567" spans="1:15" x14ac:dyDescent="0.3">
      <c r="A567" s="1" t="s">
        <v>536</v>
      </c>
      <c r="B567" s="4">
        <f t="shared" si="21"/>
        <v>100</v>
      </c>
      <c r="C567" s="4">
        <f t="shared" si="20"/>
        <v>155100</v>
      </c>
      <c r="D567" s="4" t="s">
        <v>65</v>
      </c>
      <c r="E567" s="3">
        <v>22</v>
      </c>
      <c r="F567" s="1">
        <v>1172</v>
      </c>
      <c r="G567" s="1" t="s">
        <v>686</v>
      </c>
      <c r="H567" s="1" t="s">
        <v>690</v>
      </c>
      <c r="I567" s="1" t="s">
        <v>539</v>
      </c>
      <c r="J567" s="1" t="s">
        <v>756</v>
      </c>
      <c r="K567" s="1" t="s">
        <v>68</v>
      </c>
      <c r="L567" s="1" t="s">
        <v>753</v>
      </c>
      <c r="M567" s="5">
        <v>100</v>
      </c>
      <c r="N567" s="2" t="s">
        <v>28</v>
      </c>
      <c r="O567" s="2" t="s">
        <v>1504</v>
      </c>
    </row>
    <row r="568" spans="1:15" x14ac:dyDescent="0.3">
      <c r="A568" s="1" t="s">
        <v>536</v>
      </c>
      <c r="B568" s="4">
        <f t="shared" si="21"/>
        <v>1000</v>
      </c>
      <c r="C568" s="4">
        <f t="shared" si="20"/>
        <v>156100</v>
      </c>
      <c r="D568" s="4" t="s">
        <v>65</v>
      </c>
      <c r="E568" s="3">
        <v>22</v>
      </c>
      <c r="F568" s="1">
        <v>1193</v>
      </c>
      <c r="G568" s="1" t="s">
        <v>686</v>
      </c>
      <c r="H568" s="1" t="s">
        <v>739</v>
      </c>
      <c r="I568" s="1" t="s">
        <v>539</v>
      </c>
      <c r="J568" s="1" t="s">
        <v>757</v>
      </c>
      <c r="K568" s="1" t="s">
        <v>68</v>
      </c>
      <c r="L568" s="1" t="s">
        <v>758</v>
      </c>
      <c r="M568" s="5">
        <v>1000</v>
      </c>
      <c r="N568" s="2" t="s">
        <v>28</v>
      </c>
      <c r="O568" s="2" t="s">
        <v>1504</v>
      </c>
    </row>
    <row r="569" spans="1:15" x14ac:dyDescent="0.3">
      <c r="A569" s="1" t="s">
        <v>536</v>
      </c>
      <c r="B569" s="4">
        <f t="shared" si="21"/>
        <v>11000</v>
      </c>
      <c r="C569" s="4">
        <f t="shared" si="20"/>
        <v>167100</v>
      </c>
      <c r="D569" s="4" t="s">
        <v>375</v>
      </c>
      <c r="E569" s="3">
        <v>22</v>
      </c>
      <c r="F569" s="1">
        <v>1154</v>
      </c>
      <c r="G569" s="1" t="s">
        <v>686</v>
      </c>
      <c r="H569" s="1" t="s">
        <v>376</v>
      </c>
      <c r="I569" s="1" t="s">
        <v>539</v>
      </c>
      <c r="J569" s="1" t="s">
        <v>759</v>
      </c>
      <c r="K569" s="1" t="s">
        <v>378</v>
      </c>
      <c r="L569" s="1" t="s">
        <v>760</v>
      </c>
      <c r="M569" s="5">
        <v>11000</v>
      </c>
      <c r="N569" s="2" t="s">
        <v>23</v>
      </c>
      <c r="O569" s="2" t="s">
        <v>1504</v>
      </c>
    </row>
    <row r="570" spans="1:15" x14ac:dyDescent="0.3">
      <c r="A570" s="1" t="s">
        <v>536</v>
      </c>
      <c r="B570" s="4">
        <f t="shared" si="21"/>
        <v>100</v>
      </c>
      <c r="C570" s="4">
        <f t="shared" si="20"/>
        <v>167200</v>
      </c>
      <c r="D570" s="4" t="s">
        <v>375</v>
      </c>
      <c r="E570" s="3">
        <v>22</v>
      </c>
      <c r="F570" s="1">
        <v>1238</v>
      </c>
      <c r="G570" s="1" t="s">
        <v>686</v>
      </c>
      <c r="H570" s="1" t="s">
        <v>704</v>
      </c>
      <c r="I570" s="1" t="s">
        <v>539</v>
      </c>
      <c r="J570" s="1" t="s">
        <v>761</v>
      </c>
      <c r="K570" s="1" t="s">
        <v>381</v>
      </c>
      <c r="L570" s="1" t="s">
        <v>762</v>
      </c>
      <c r="M570" s="5">
        <v>100</v>
      </c>
      <c r="N570" s="2" t="s">
        <v>130</v>
      </c>
      <c r="O570" s="2" t="s">
        <v>1504</v>
      </c>
    </row>
    <row r="571" spans="1:15" x14ac:dyDescent="0.3">
      <c r="A571" s="1" t="s">
        <v>536</v>
      </c>
      <c r="B571" s="4">
        <f t="shared" si="21"/>
        <v>5000</v>
      </c>
      <c r="C571" s="4">
        <f t="shared" si="20"/>
        <v>172200</v>
      </c>
      <c r="D571" s="4" t="s">
        <v>131</v>
      </c>
      <c r="E571" s="3">
        <v>22</v>
      </c>
      <c r="F571" s="1">
        <v>1241</v>
      </c>
      <c r="G571" s="1" t="s">
        <v>686</v>
      </c>
      <c r="H571" s="1" t="s">
        <v>763</v>
      </c>
      <c r="I571" s="1" t="s">
        <v>539</v>
      </c>
      <c r="J571" s="1" t="s">
        <v>764</v>
      </c>
      <c r="K571" s="1" t="s">
        <v>765</v>
      </c>
      <c r="L571" s="1" t="s">
        <v>766</v>
      </c>
      <c r="M571" s="5">
        <v>5000</v>
      </c>
      <c r="N571" s="2" t="s">
        <v>28</v>
      </c>
      <c r="O571" s="2" t="s">
        <v>1504</v>
      </c>
    </row>
    <row r="572" spans="1:15" x14ac:dyDescent="0.3">
      <c r="A572" s="1" t="s">
        <v>536</v>
      </c>
      <c r="B572" s="4">
        <f t="shared" si="21"/>
        <v>1000</v>
      </c>
      <c r="C572" s="4">
        <f t="shared" si="20"/>
        <v>173200</v>
      </c>
      <c r="D572" s="4" t="s">
        <v>131</v>
      </c>
      <c r="E572" s="3">
        <v>22</v>
      </c>
      <c r="F572" s="1">
        <v>1243</v>
      </c>
      <c r="G572" s="1" t="s">
        <v>686</v>
      </c>
      <c r="H572" s="1" t="s">
        <v>767</v>
      </c>
      <c r="I572" s="1" t="s">
        <v>539</v>
      </c>
      <c r="J572" s="1" t="s">
        <v>768</v>
      </c>
      <c r="K572" s="1" t="s">
        <v>253</v>
      </c>
      <c r="L572" s="1" t="s">
        <v>254</v>
      </c>
      <c r="M572" s="5">
        <v>1000</v>
      </c>
      <c r="N572" s="2" t="s">
        <v>28</v>
      </c>
      <c r="O572" s="2" t="s">
        <v>1504</v>
      </c>
    </row>
    <row r="573" spans="1:15" x14ac:dyDescent="0.3">
      <c r="A573" s="1" t="s">
        <v>536</v>
      </c>
      <c r="B573" s="4">
        <f t="shared" si="21"/>
        <v>5000</v>
      </c>
      <c r="C573" s="4">
        <f t="shared" si="20"/>
        <v>178200</v>
      </c>
      <c r="D573" s="4" t="s">
        <v>131</v>
      </c>
      <c r="E573" s="3">
        <v>22</v>
      </c>
      <c r="F573" s="1">
        <v>1265</v>
      </c>
      <c r="G573" s="1" t="s">
        <v>686</v>
      </c>
      <c r="H573" s="1" t="s">
        <v>596</v>
      </c>
      <c r="I573" s="1" t="s">
        <v>539</v>
      </c>
      <c r="J573" s="1" t="s">
        <v>769</v>
      </c>
      <c r="K573" s="1" t="s">
        <v>487</v>
      </c>
      <c r="L573" s="1" t="s">
        <v>770</v>
      </c>
      <c r="M573" s="5">
        <v>5000</v>
      </c>
      <c r="N573" s="2" t="s">
        <v>23</v>
      </c>
      <c r="O573" s="2" t="s">
        <v>1504</v>
      </c>
    </row>
    <row r="574" spans="1:15" x14ac:dyDescent="0.3">
      <c r="A574" s="1" t="s">
        <v>536</v>
      </c>
      <c r="B574" s="4">
        <f t="shared" si="21"/>
        <v>1000</v>
      </c>
      <c r="C574" s="4">
        <f t="shared" si="20"/>
        <v>179200</v>
      </c>
      <c r="D574" s="4" t="s">
        <v>131</v>
      </c>
      <c r="E574" s="3">
        <v>22</v>
      </c>
      <c r="F574" s="1">
        <v>1268</v>
      </c>
      <c r="G574" s="1" t="s">
        <v>686</v>
      </c>
      <c r="H574" s="1" t="s">
        <v>596</v>
      </c>
      <c r="I574" s="1" t="s">
        <v>539</v>
      </c>
      <c r="J574" s="1" t="s">
        <v>771</v>
      </c>
      <c r="K574" s="1" t="s">
        <v>772</v>
      </c>
      <c r="L574" s="1" t="s">
        <v>773</v>
      </c>
      <c r="M574" s="5">
        <v>1000</v>
      </c>
      <c r="N574" s="2" t="s">
        <v>23</v>
      </c>
      <c r="O574" s="2" t="s">
        <v>1504</v>
      </c>
    </row>
    <row r="575" spans="1:15" x14ac:dyDescent="0.3">
      <c r="A575" s="1" t="s">
        <v>536</v>
      </c>
      <c r="B575" s="4">
        <f t="shared" si="21"/>
        <v>100</v>
      </c>
      <c r="C575" s="4">
        <f t="shared" si="20"/>
        <v>179300</v>
      </c>
      <c r="D575" s="4" t="s">
        <v>131</v>
      </c>
      <c r="E575" s="3">
        <v>23</v>
      </c>
      <c r="F575" s="1">
        <v>1245</v>
      </c>
      <c r="G575" s="1" t="s">
        <v>686</v>
      </c>
      <c r="H575" s="1" t="s">
        <v>1748</v>
      </c>
      <c r="I575" s="1" t="s">
        <v>539</v>
      </c>
      <c r="J575" s="1" t="s">
        <v>1749</v>
      </c>
      <c r="K575" s="1" t="s">
        <v>142</v>
      </c>
      <c r="L575" s="1" t="s">
        <v>150</v>
      </c>
      <c r="M575" s="5">
        <v>100</v>
      </c>
      <c r="N575" s="2" t="s">
        <v>144</v>
      </c>
      <c r="O575" s="2" t="s">
        <v>1504</v>
      </c>
    </row>
    <row r="576" spans="1:15" x14ac:dyDescent="0.3">
      <c r="A576" s="1" t="s">
        <v>536</v>
      </c>
      <c r="B576" s="4">
        <f t="shared" si="21"/>
        <v>100</v>
      </c>
      <c r="C576" s="4">
        <f t="shared" si="20"/>
        <v>179400</v>
      </c>
      <c r="D576" s="4" t="s">
        <v>131</v>
      </c>
      <c r="E576" s="3">
        <v>23</v>
      </c>
      <c r="F576" s="1">
        <v>1249</v>
      </c>
      <c r="G576" s="1" t="s">
        <v>686</v>
      </c>
      <c r="H576" s="1" t="s">
        <v>1748</v>
      </c>
      <c r="I576" s="1" t="s">
        <v>539</v>
      </c>
      <c r="J576" s="1" t="s">
        <v>1750</v>
      </c>
      <c r="K576" s="1" t="s">
        <v>142</v>
      </c>
      <c r="L576" s="1" t="s">
        <v>1751</v>
      </c>
      <c r="M576" s="5">
        <v>100</v>
      </c>
      <c r="N576" s="2" t="s">
        <v>144</v>
      </c>
      <c r="O576" s="2" t="s">
        <v>1504</v>
      </c>
    </row>
    <row r="577" spans="1:15" x14ac:dyDescent="0.3">
      <c r="A577" s="1" t="s">
        <v>536</v>
      </c>
      <c r="B577" s="4">
        <f t="shared" si="21"/>
        <v>2000</v>
      </c>
      <c r="C577" s="4">
        <f t="shared" si="20"/>
        <v>181400</v>
      </c>
      <c r="D577" s="4" t="s">
        <v>16</v>
      </c>
      <c r="E577" s="3">
        <v>23</v>
      </c>
      <c r="F577" s="1">
        <v>1090</v>
      </c>
      <c r="G577" s="1" t="s">
        <v>686</v>
      </c>
      <c r="H577" s="1" t="s">
        <v>1680</v>
      </c>
      <c r="I577" s="1" t="s">
        <v>539</v>
      </c>
      <c r="J577" s="1" t="s">
        <v>1681</v>
      </c>
      <c r="K577" s="1" t="s">
        <v>352</v>
      </c>
      <c r="L577" s="1" t="s">
        <v>1682</v>
      </c>
      <c r="M577" s="5">
        <v>2000</v>
      </c>
      <c r="N577" s="2" t="s">
        <v>248</v>
      </c>
      <c r="O577" s="2" t="s">
        <v>1504</v>
      </c>
    </row>
    <row r="578" spans="1:15" x14ac:dyDescent="0.3">
      <c r="A578" s="1" t="s">
        <v>536</v>
      </c>
      <c r="B578" s="4">
        <f t="shared" si="21"/>
        <v>100</v>
      </c>
      <c r="C578" s="4">
        <f t="shared" si="20"/>
        <v>181500</v>
      </c>
      <c r="D578" s="4" t="s">
        <v>16</v>
      </c>
      <c r="E578" s="3">
        <v>23</v>
      </c>
      <c r="F578" s="1">
        <v>1105</v>
      </c>
      <c r="G578" s="1" t="s">
        <v>686</v>
      </c>
      <c r="H578" s="1" t="s">
        <v>1683</v>
      </c>
      <c r="I578" s="1" t="s">
        <v>539</v>
      </c>
      <c r="J578" s="1" t="s">
        <v>1684</v>
      </c>
      <c r="K578" s="1" t="s">
        <v>39</v>
      </c>
      <c r="L578" s="1" t="s">
        <v>1685</v>
      </c>
      <c r="M578" s="5">
        <v>100</v>
      </c>
      <c r="N578" s="2" t="s">
        <v>41</v>
      </c>
      <c r="O578" s="2" t="s">
        <v>1504</v>
      </c>
    </row>
    <row r="579" spans="1:15" x14ac:dyDescent="0.3">
      <c r="A579" s="1" t="s">
        <v>536</v>
      </c>
      <c r="B579" s="4">
        <f t="shared" si="21"/>
        <v>100</v>
      </c>
      <c r="C579" s="4">
        <f t="shared" si="20"/>
        <v>181600</v>
      </c>
      <c r="D579" s="4" t="s">
        <v>16</v>
      </c>
      <c r="E579" s="3">
        <v>23</v>
      </c>
      <c r="F579" s="1">
        <v>1121</v>
      </c>
      <c r="G579" s="1" t="s">
        <v>686</v>
      </c>
      <c r="H579" s="1" t="s">
        <v>717</v>
      </c>
      <c r="I579" s="1" t="s">
        <v>539</v>
      </c>
      <c r="J579" s="1" t="s">
        <v>1686</v>
      </c>
      <c r="K579" s="1" t="s">
        <v>39</v>
      </c>
      <c r="L579" s="1" t="s">
        <v>1687</v>
      </c>
      <c r="M579" s="5">
        <v>100</v>
      </c>
      <c r="N579" s="2" t="s">
        <v>41</v>
      </c>
      <c r="O579" s="2" t="s">
        <v>1504</v>
      </c>
    </row>
    <row r="580" spans="1:15" x14ac:dyDescent="0.3">
      <c r="A580" s="1" t="s">
        <v>536</v>
      </c>
      <c r="B580" s="4">
        <f t="shared" si="21"/>
        <v>100</v>
      </c>
      <c r="C580" s="4">
        <f t="shared" si="20"/>
        <v>181700</v>
      </c>
      <c r="D580" s="4" t="s">
        <v>16</v>
      </c>
      <c r="E580" s="3">
        <v>23</v>
      </c>
      <c r="F580" s="1">
        <v>1131</v>
      </c>
      <c r="G580" s="1" t="s">
        <v>686</v>
      </c>
      <c r="H580" s="1" t="s">
        <v>687</v>
      </c>
      <c r="I580" s="1" t="s">
        <v>539</v>
      </c>
      <c r="J580" s="1" t="s">
        <v>1688</v>
      </c>
      <c r="K580" s="1" t="s">
        <v>1536</v>
      </c>
      <c r="L580" s="1" t="s">
        <v>1689</v>
      </c>
      <c r="M580" s="5">
        <v>100</v>
      </c>
      <c r="N580" s="2" t="s">
        <v>41</v>
      </c>
      <c r="O580" s="2" t="s">
        <v>1504</v>
      </c>
    </row>
    <row r="581" spans="1:15" x14ac:dyDescent="0.3">
      <c r="A581" s="1" t="s">
        <v>536</v>
      </c>
      <c r="B581" s="4">
        <f t="shared" si="21"/>
        <v>6000</v>
      </c>
      <c r="C581" s="4">
        <f t="shared" si="20"/>
        <v>187700</v>
      </c>
      <c r="D581" s="4" t="s">
        <v>16</v>
      </c>
      <c r="E581" s="3">
        <v>23</v>
      </c>
      <c r="F581" s="1">
        <v>1140</v>
      </c>
      <c r="G581" s="1" t="s">
        <v>686</v>
      </c>
      <c r="H581" s="1" t="s">
        <v>687</v>
      </c>
      <c r="I581" s="1" t="s">
        <v>539</v>
      </c>
      <c r="J581" s="1" t="s">
        <v>1690</v>
      </c>
      <c r="K581" s="1" t="s">
        <v>1691</v>
      </c>
      <c r="L581" s="1" t="s">
        <v>1692</v>
      </c>
      <c r="M581" s="5">
        <v>6000</v>
      </c>
      <c r="N581" s="2" t="s">
        <v>23</v>
      </c>
      <c r="O581" s="2" t="s">
        <v>1504</v>
      </c>
    </row>
    <row r="582" spans="1:15" x14ac:dyDescent="0.3">
      <c r="A582" s="1" t="s">
        <v>536</v>
      </c>
      <c r="B582" s="4">
        <f t="shared" si="21"/>
        <v>100</v>
      </c>
      <c r="C582" s="4">
        <f t="shared" si="20"/>
        <v>187800</v>
      </c>
      <c r="D582" s="4" t="s">
        <v>16</v>
      </c>
      <c r="E582" s="3">
        <v>23</v>
      </c>
      <c r="F582" s="1">
        <v>1146</v>
      </c>
      <c r="G582" s="1" t="s">
        <v>686</v>
      </c>
      <c r="H582" s="1" t="s">
        <v>687</v>
      </c>
      <c r="I582" s="1" t="s">
        <v>539</v>
      </c>
      <c r="J582" s="1" t="s">
        <v>1693</v>
      </c>
      <c r="K582" s="1" t="s">
        <v>39</v>
      </c>
      <c r="L582" s="1" t="s">
        <v>1694</v>
      </c>
      <c r="M582" s="5">
        <v>100</v>
      </c>
      <c r="N582" s="2" t="s">
        <v>41</v>
      </c>
      <c r="O582" s="2" t="s">
        <v>1504</v>
      </c>
    </row>
    <row r="583" spans="1:15" x14ac:dyDescent="0.3">
      <c r="A583" s="1" t="s">
        <v>536</v>
      </c>
      <c r="B583" s="4">
        <f t="shared" si="21"/>
        <v>100</v>
      </c>
      <c r="C583" s="4">
        <f t="shared" si="20"/>
        <v>187900</v>
      </c>
      <c r="D583" s="4" t="s">
        <v>16</v>
      </c>
      <c r="E583" s="3">
        <v>23</v>
      </c>
      <c r="F583" s="1">
        <v>1168</v>
      </c>
      <c r="G583" s="1" t="s">
        <v>686</v>
      </c>
      <c r="H583" s="1" t="s">
        <v>690</v>
      </c>
      <c r="I583" s="1" t="s">
        <v>539</v>
      </c>
      <c r="J583" s="1" t="s">
        <v>1695</v>
      </c>
      <c r="K583" s="1" t="s">
        <v>39</v>
      </c>
      <c r="L583" s="1" t="s">
        <v>1696</v>
      </c>
      <c r="M583" s="5">
        <v>100</v>
      </c>
      <c r="N583" s="2" t="s">
        <v>41</v>
      </c>
      <c r="O583" s="2" t="s">
        <v>1504</v>
      </c>
    </row>
    <row r="584" spans="1:15" x14ac:dyDescent="0.3">
      <c r="A584" s="1" t="s">
        <v>536</v>
      </c>
      <c r="B584" s="4">
        <f t="shared" si="21"/>
        <v>5000</v>
      </c>
      <c r="C584" s="4">
        <f t="shared" si="20"/>
        <v>192900</v>
      </c>
      <c r="D584" s="4" t="s">
        <v>16</v>
      </c>
      <c r="E584" s="3">
        <v>23</v>
      </c>
      <c r="F584" s="1">
        <v>1169</v>
      </c>
      <c r="G584" s="1" t="s">
        <v>686</v>
      </c>
      <c r="H584" s="1" t="s">
        <v>690</v>
      </c>
      <c r="I584" s="1" t="s">
        <v>539</v>
      </c>
      <c r="J584" s="1" t="s">
        <v>1697</v>
      </c>
      <c r="K584" s="1" t="s">
        <v>352</v>
      </c>
      <c r="L584" s="1" t="s">
        <v>702</v>
      </c>
      <c r="M584" s="5">
        <v>5000</v>
      </c>
      <c r="N584" s="2" t="s">
        <v>248</v>
      </c>
      <c r="O584" s="2" t="s">
        <v>1504</v>
      </c>
    </row>
    <row r="585" spans="1:15" x14ac:dyDescent="0.3">
      <c r="A585" s="1" t="s">
        <v>536</v>
      </c>
      <c r="B585" s="4">
        <f t="shared" si="21"/>
        <v>100</v>
      </c>
      <c r="C585" s="4">
        <f t="shared" si="20"/>
        <v>193000</v>
      </c>
      <c r="D585" s="4" t="s">
        <v>16</v>
      </c>
      <c r="E585" s="3">
        <v>23</v>
      </c>
      <c r="F585" s="1">
        <v>1173</v>
      </c>
      <c r="G585" s="1" t="s">
        <v>686</v>
      </c>
      <c r="H585" s="1" t="s">
        <v>690</v>
      </c>
      <c r="I585" s="1" t="s">
        <v>539</v>
      </c>
      <c r="J585" s="1" t="s">
        <v>1698</v>
      </c>
      <c r="K585" s="1" t="s">
        <v>39</v>
      </c>
      <c r="L585" s="1" t="s">
        <v>1699</v>
      </c>
      <c r="M585" s="5">
        <v>100</v>
      </c>
      <c r="N585" s="2" t="s">
        <v>41</v>
      </c>
      <c r="O585" s="2" t="s">
        <v>1504</v>
      </c>
    </row>
    <row r="586" spans="1:15" x14ac:dyDescent="0.3">
      <c r="A586" s="1" t="s">
        <v>536</v>
      </c>
      <c r="B586" s="4">
        <f t="shared" si="21"/>
        <v>2000</v>
      </c>
      <c r="C586" s="4">
        <f t="shared" si="20"/>
        <v>195000</v>
      </c>
      <c r="D586" s="4" t="s">
        <v>16</v>
      </c>
      <c r="E586" s="3">
        <v>23</v>
      </c>
      <c r="F586" s="1">
        <v>1204</v>
      </c>
      <c r="G586" s="1" t="s">
        <v>686</v>
      </c>
      <c r="H586" s="1" t="s">
        <v>1700</v>
      </c>
      <c r="I586" s="1" t="s">
        <v>539</v>
      </c>
      <c r="J586" s="1" t="s">
        <v>1701</v>
      </c>
      <c r="K586" s="1" t="s">
        <v>1606</v>
      </c>
      <c r="L586" s="1" t="s">
        <v>1702</v>
      </c>
      <c r="M586" s="5">
        <v>2000</v>
      </c>
      <c r="N586" s="2" t="s">
        <v>41</v>
      </c>
      <c r="O586" s="2" t="s">
        <v>1504</v>
      </c>
    </row>
    <row r="587" spans="1:15" x14ac:dyDescent="0.3">
      <c r="A587" s="1" t="s">
        <v>536</v>
      </c>
      <c r="B587" s="4">
        <f t="shared" si="21"/>
        <v>10000</v>
      </c>
      <c r="C587" s="4">
        <f t="shared" si="20"/>
        <v>205000</v>
      </c>
      <c r="D587" s="4" t="s">
        <v>16</v>
      </c>
      <c r="E587" s="3">
        <v>23</v>
      </c>
      <c r="F587" s="1">
        <v>1217</v>
      </c>
      <c r="G587" s="1" t="s">
        <v>686</v>
      </c>
      <c r="H587" s="1" t="s">
        <v>1703</v>
      </c>
      <c r="I587" s="1" t="s">
        <v>539</v>
      </c>
      <c r="J587" s="1" t="s">
        <v>1704</v>
      </c>
      <c r="K587" s="1" t="s">
        <v>616</v>
      </c>
      <c r="L587" s="1" t="s">
        <v>1705</v>
      </c>
      <c r="M587" s="5">
        <v>10000</v>
      </c>
      <c r="N587" s="2" t="s">
        <v>28</v>
      </c>
      <c r="O587" s="2" t="s">
        <v>1504</v>
      </c>
    </row>
    <row r="588" spans="1:15" x14ac:dyDescent="0.3">
      <c r="A588" s="1" t="s">
        <v>536</v>
      </c>
      <c r="B588" s="4">
        <f t="shared" si="21"/>
        <v>5000</v>
      </c>
      <c r="C588" s="4">
        <f t="shared" si="20"/>
        <v>210000</v>
      </c>
      <c r="D588" s="4" t="s">
        <v>16</v>
      </c>
      <c r="E588" s="3">
        <v>23</v>
      </c>
      <c r="F588" s="1">
        <v>1219</v>
      </c>
      <c r="G588" s="1" t="s">
        <v>686</v>
      </c>
      <c r="H588" s="1" t="s">
        <v>1706</v>
      </c>
      <c r="I588" s="1" t="s">
        <v>539</v>
      </c>
      <c r="J588" s="1" t="s">
        <v>1707</v>
      </c>
      <c r="K588" s="1" t="s">
        <v>1708</v>
      </c>
      <c r="L588" s="1" t="s">
        <v>1709</v>
      </c>
      <c r="M588" s="5">
        <v>5000</v>
      </c>
      <c r="N588" s="2" t="s">
        <v>23</v>
      </c>
      <c r="O588" s="2" t="s">
        <v>1504</v>
      </c>
    </row>
    <row r="589" spans="1:15" x14ac:dyDescent="0.3">
      <c r="A589" s="1" t="s">
        <v>536</v>
      </c>
      <c r="B589" s="4">
        <f t="shared" si="21"/>
        <v>1000</v>
      </c>
      <c r="C589" s="4">
        <f t="shared" si="20"/>
        <v>211000</v>
      </c>
      <c r="D589" s="4" t="s">
        <v>16</v>
      </c>
      <c r="E589" s="3">
        <v>23</v>
      </c>
      <c r="F589" s="1">
        <v>1231</v>
      </c>
      <c r="G589" s="1" t="s">
        <v>686</v>
      </c>
      <c r="H589" s="1" t="s">
        <v>704</v>
      </c>
      <c r="I589" s="1" t="s">
        <v>539</v>
      </c>
      <c r="J589" s="1" t="s">
        <v>1710</v>
      </c>
      <c r="K589" s="1" t="s">
        <v>352</v>
      </c>
      <c r="L589" s="1" t="s">
        <v>702</v>
      </c>
      <c r="M589" s="5">
        <v>1000</v>
      </c>
      <c r="N589" s="2" t="s">
        <v>248</v>
      </c>
      <c r="O589" s="2" t="s">
        <v>1504</v>
      </c>
    </row>
    <row r="590" spans="1:15" x14ac:dyDescent="0.3">
      <c r="A590" s="1" t="s">
        <v>536</v>
      </c>
      <c r="B590" s="4">
        <f t="shared" si="21"/>
        <v>200</v>
      </c>
      <c r="C590" s="4">
        <f t="shared" si="20"/>
        <v>211200</v>
      </c>
      <c r="D590" s="4" t="s">
        <v>16</v>
      </c>
      <c r="E590" s="3">
        <v>23</v>
      </c>
      <c r="F590" s="1">
        <v>1233</v>
      </c>
      <c r="G590" s="1" t="s">
        <v>686</v>
      </c>
      <c r="H590" s="1" t="s">
        <v>704</v>
      </c>
      <c r="I590" s="1" t="s">
        <v>539</v>
      </c>
      <c r="J590" s="1" t="s">
        <v>1711</v>
      </c>
      <c r="K590" s="1" t="s">
        <v>39</v>
      </c>
      <c r="L590" s="1" t="s">
        <v>1712</v>
      </c>
      <c r="M590" s="5">
        <v>200</v>
      </c>
      <c r="N590" s="2" t="s">
        <v>41</v>
      </c>
      <c r="O590" s="2" t="s">
        <v>1504</v>
      </c>
    </row>
    <row r="591" spans="1:15" x14ac:dyDescent="0.3">
      <c r="A591" s="1" t="s">
        <v>536</v>
      </c>
      <c r="B591" s="4">
        <f t="shared" si="21"/>
        <v>5000</v>
      </c>
      <c r="C591" s="4">
        <f t="shared" si="20"/>
        <v>216200</v>
      </c>
      <c r="D591" s="4" t="s">
        <v>16</v>
      </c>
      <c r="E591" s="3">
        <v>23</v>
      </c>
      <c r="F591" s="1">
        <v>1234</v>
      </c>
      <c r="G591" s="1" t="s">
        <v>686</v>
      </c>
      <c r="H591" s="1" t="s">
        <v>704</v>
      </c>
      <c r="I591" s="1" t="s">
        <v>539</v>
      </c>
      <c r="J591" s="1" t="s">
        <v>1713</v>
      </c>
      <c r="K591" s="1" t="s">
        <v>352</v>
      </c>
      <c r="L591" s="1" t="s">
        <v>702</v>
      </c>
      <c r="M591" s="5">
        <v>5000</v>
      </c>
      <c r="N591" s="2" t="s">
        <v>248</v>
      </c>
      <c r="O591" s="2" t="s">
        <v>1504</v>
      </c>
    </row>
    <row r="592" spans="1:15" x14ac:dyDescent="0.3">
      <c r="A592" s="1" t="s">
        <v>536</v>
      </c>
      <c r="B592" s="4">
        <f t="shared" si="21"/>
        <v>2000</v>
      </c>
      <c r="C592" s="4">
        <f t="shared" ref="C592:C655" si="22">+C591+B592</f>
        <v>218200</v>
      </c>
      <c r="D592" s="4" t="s">
        <v>16</v>
      </c>
      <c r="E592" s="3">
        <v>23</v>
      </c>
      <c r="F592" s="1">
        <v>1258</v>
      </c>
      <c r="G592" s="1" t="s">
        <v>686</v>
      </c>
      <c r="H592" s="1" t="s">
        <v>1714</v>
      </c>
      <c r="I592" s="1" t="s">
        <v>539</v>
      </c>
      <c r="J592" s="1" t="s">
        <v>1715</v>
      </c>
      <c r="K592" s="1" t="s">
        <v>1376</v>
      </c>
      <c r="L592" s="1" t="s">
        <v>1716</v>
      </c>
      <c r="M592" s="5">
        <v>2000</v>
      </c>
      <c r="N592" s="2" t="s">
        <v>41</v>
      </c>
      <c r="O592" s="2" t="s">
        <v>1504</v>
      </c>
    </row>
    <row r="593" spans="1:15" x14ac:dyDescent="0.3">
      <c r="A593" s="1" t="s">
        <v>536</v>
      </c>
      <c r="B593" s="4">
        <f t="shared" si="21"/>
        <v>1000</v>
      </c>
      <c r="C593" s="4">
        <f t="shared" si="22"/>
        <v>219200</v>
      </c>
      <c r="D593" s="4" t="s">
        <v>57</v>
      </c>
      <c r="E593" s="3">
        <v>23</v>
      </c>
      <c r="F593" s="1">
        <v>1128</v>
      </c>
      <c r="G593" s="1" t="s">
        <v>686</v>
      </c>
      <c r="H593" s="1" t="s">
        <v>687</v>
      </c>
      <c r="I593" s="1" t="s">
        <v>539</v>
      </c>
      <c r="J593" s="1" t="s">
        <v>1717</v>
      </c>
      <c r="K593" s="1" t="s">
        <v>1718</v>
      </c>
      <c r="L593" s="1" t="s">
        <v>1719</v>
      </c>
      <c r="M593" s="5">
        <v>1000</v>
      </c>
      <c r="N593" s="2" t="s">
        <v>130</v>
      </c>
      <c r="O593" s="2" t="s">
        <v>1504</v>
      </c>
    </row>
    <row r="594" spans="1:15" x14ac:dyDescent="0.3">
      <c r="A594" s="1" t="s">
        <v>536</v>
      </c>
      <c r="B594" s="4">
        <f t="shared" si="21"/>
        <v>1000</v>
      </c>
      <c r="C594" s="4">
        <f t="shared" si="22"/>
        <v>220200</v>
      </c>
      <c r="D594" s="4" t="s">
        <v>57</v>
      </c>
      <c r="E594" s="3">
        <v>23</v>
      </c>
      <c r="F594" s="1">
        <v>1143</v>
      </c>
      <c r="G594" s="1" t="s">
        <v>686</v>
      </c>
      <c r="H594" s="1" t="s">
        <v>687</v>
      </c>
      <c r="I594" s="1" t="s">
        <v>539</v>
      </c>
      <c r="J594" s="1" t="s">
        <v>1720</v>
      </c>
      <c r="K594" s="1" t="s">
        <v>1718</v>
      </c>
      <c r="L594" s="1" t="s">
        <v>1719</v>
      </c>
      <c r="M594" s="5">
        <v>1000</v>
      </c>
      <c r="N594" s="2" t="s">
        <v>130</v>
      </c>
      <c r="O594" s="2" t="s">
        <v>1504</v>
      </c>
    </row>
    <row r="595" spans="1:15" x14ac:dyDescent="0.3">
      <c r="A595" s="1" t="s">
        <v>536</v>
      </c>
      <c r="B595" s="4">
        <f t="shared" si="21"/>
        <v>2000</v>
      </c>
      <c r="C595" s="4">
        <f t="shared" si="22"/>
        <v>222200</v>
      </c>
      <c r="D595" s="4" t="s">
        <v>57</v>
      </c>
      <c r="E595" s="3">
        <v>23</v>
      </c>
      <c r="F595" s="1">
        <v>1195</v>
      </c>
      <c r="G595" s="1" t="s">
        <v>686</v>
      </c>
      <c r="H595" s="1" t="s">
        <v>739</v>
      </c>
      <c r="I595" s="1" t="s">
        <v>539</v>
      </c>
      <c r="J595" s="1" t="s">
        <v>1721</v>
      </c>
      <c r="K595" s="1" t="s">
        <v>352</v>
      </c>
      <c r="L595" s="1" t="s">
        <v>1722</v>
      </c>
      <c r="M595" s="5">
        <v>2000</v>
      </c>
      <c r="N595" s="2" t="s">
        <v>248</v>
      </c>
      <c r="O595" s="2" t="s">
        <v>1504</v>
      </c>
    </row>
    <row r="596" spans="1:15" x14ac:dyDescent="0.3">
      <c r="A596" s="1" t="s">
        <v>536</v>
      </c>
      <c r="B596" s="4">
        <f t="shared" si="21"/>
        <v>10000</v>
      </c>
      <c r="C596" s="4">
        <f t="shared" si="22"/>
        <v>232200</v>
      </c>
      <c r="D596" s="4" t="s">
        <v>470</v>
      </c>
      <c r="E596" s="3">
        <v>23</v>
      </c>
      <c r="F596" s="1">
        <v>1114</v>
      </c>
      <c r="G596" s="1" t="s">
        <v>686</v>
      </c>
      <c r="H596" s="1" t="s">
        <v>1723</v>
      </c>
      <c r="I596" s="1" t="s">
        <v>539</v>
      </c>
      <c r="J596" s="1" t="s">
        <v>1724</v>
      </c>
      <c r="K596" s="1" t="s">
        <v>473</v>
      </c>
      <c r="L596" s="1" t="s">
        <v>1725</v>
      </c>
      <c r="M596" s="5">
        <v>10000</v>
      </c>
      <c r="N596" s="2" t="s">
        <v>140</v>
      </c>
      <c r="O596" s="2" t="s">
        <v>1504</v>
      </c>
    </row>
    <row r="597" spans="1:15" x14ac:dyDescent="0.3">
      <c r="A597" s="1" t="s">
        <v>536</v>
      </c>
      <c r="B597" s="4">
        <f t="shared" si="21"/>
        <v>100</v>
      </c>
      <c r="C597" s="4">
        <f t="shared" si="22"/>
        <v>232300</v>
      </c>
      <c r="D597" s="4" t="s">
        <v>610</v>
      </c>
      <c r="E597" s="3">
        <v>23</v>
      </c>
      <c r="F597" s="1">
        <v>1091</v>
      </c>
      <c r="G597" s="1" t="s">
        <v>686</v>
      </c>
      <c r="H597" s="1" t="s">
        <v>1680</v>
      </c>
      <c r="I597" s="1" t="s">
        <v>539</v>
      </c>
      <c r="J597" s="1" t="s">
        <v>1726</v>
      </c>
      <c r="K597" s="1" t="s">
        <v>1727</v>
      </c>
      <c r="L597" s="1" t="s">
        <v>1728</v>
      </c>
      <c r="M597" s="5">
        <v>100</v>
      </c>
      <c r="N597" s="2" t="s">
        <v>248</v>
      </c>
      <c r="O597" s="2" t="s">
        <v>1504</v>
      </c>
    </row>
    <row r="598" spans="1:15" x14ac:dyDescent="0.3">
      <c r="A598" s="1" t="s">
        <v>536</v>
      </c>
      <c r="B598" s="4">
        <f t="shared" si="21"/>
        <v>200</v>
      </c>
      <c r="C598" s="4">
        <f t="shared" si="22"/>
        <v>232500</v>
      </c>
      <c r="D598" s="4" t="s">
        <v>610</v>
      </c>
      <c r="E598" s="3">
        <v>23</v>
      </c>
      <c r="F598" s="1">
        <v>1171</v>
      </c>
      <c r="G598" s="1" t="s">
        <v>686</v>
      </c>
      <c r="H598" s="1" t="s">
        <v>690</v>
      </c>
      <c r="I598" s="1" t="s">
        <v>539</v>
      </c>
      <c r="J598" s="1" t="s">
        <v>1729</v>
      </c>
      <c r="K598" s="1" t="s">
        <v>1727</v>
      </c>
      <c r="L598" s="1" t="s">
        <v>1728</v>
      </c>
      <c r="M598" s="5">
        <v>200</v>
      </c>
      <c r="N598" s="2" t="s">
        <v>248</v>
      </c>
      <c r="O598" s="2" t="s">
        <v>1504</v>
      </c>
    </row>
    <row r="599" spans="1:15" x14ac:dyDescent="0.3">
      <c r="A599" s="1" t="s">
        <v>536</v>
      </c>
      <c r="B599" s="4">
        <f t="shared" si="21"/>
        <v>300</v>
      </c>
      <c r="C599" s="4">
        <f t="shared" si="22"/>
        <v>232800</v>
      </c>
      <c r="D599" s="4" t="s">
        <v>610</v>
      </c>
      <c r="E599" s="3">
        <v>23</v>
      </c>
      <c r="F599" s="1">
        <v>1236</v>
      </c>
      <c r="G599" s="1" t="s">
        <v>686</v>
      </c>
      <c r="H599" s="1" t="s">
        <v>704</v>
      </c>
      <c r="I599" s="1" t="s">
        <v>539</v>
      </c>
      <c r="J599" s="1" t="s">
        <v>1730</v>
      </c>
      <c r="K599" s="1" t="s">
        <v>1727</v>
      </c>
      <c r="L599" s="1" t="s">
        <v>1728</v>
      </c>
      <c r="M599" s="5">
        <v>300</v>
      </c>
      <c r="N599" s="2" t="s">
        <v>248</v>
      </c>
      <c r="O599" s="2" t="s">
        <v>1504</v>
      </c>
    </row>
    <row r="600" spans="1:15" x14ac:dyDescent="0.3">
      <c r="A600" s="1" t="s">
        <v>536</v>
      </c>
      <c r="B600" s="4">
        <f t="shared" si="21"/>
        <v>500</v>
      </c>
      <c r="C600" s="4">
        <f t="shared" si="22"/>
        <v>233300</v>
      </c>
      <c r="D600" s="4" t="s">
        <v>180</v>
      </c>
      <c r="E600" s="3">
        <v>23</v>
      </c>
      <c r="F600" s="1">
        <v>1127</v>
      </c>
      <c r="G600" s="1" t="s">
        <v>686</v>
      </c>
      <c r="H600" s="1" t="s">
        <v>687</v>
      </c>
      <c r="I600" s="1" t="s">
        <v>539</v>
      </c>
      <c r="J600" s="1" t="s">
        <v>1731</v>
      </c>
      <c r="K600" s="1" t="s">
        <v>1732</v>
      </c>
      <c r="L600" s="1" t="s">
        <v>1733</v>
      </c>
      <c r="M600" s="5">
        <v>500</v>
      </c>
      <c r="N600" s="2" t="s">
        <v>130</v>
      </c>
      <c r="O600" s="2" t="s">
        <v>1504</v>
      </c>
    </row>
    <row r="601" spans="1:15" x14ac:dyDescent="0.3">
      <c r="A601" s="1" t="s">
        <v>536</v>
      </c>
      <c r="B601" s="4">
        <f t="shared" si="21"/>
        <v>2000</v>
      </c>
      <c r="C601" s="4">
        <f t="shared" si="22"/>
        <v>235300</v>
      </c>
      <c r="D601" s="4" t="s">
        <v>180</v>
      </c>
      <c r="E601" s="3">
        <v>23</v>
      </c>
      <c r="F601" s="1">
        <v>1155</v>
      </c>
      <c r="G601" s="1" t="s">
        <v>686</v>
      </c>
      <c r="H601" s="1" t="s">
        <v>1734</v>
      </c>
      <c r="I601" s="1" t="s">
        <v>539</v>
      </c>
      <c r="J601" s="1" t="s">
        <v>1735</v>
      </c>
      <c r="K601" s="1" t="s">
        <v>187</v>
      </c>
      <c r="L601" s="1" t="s">
        <v>188</v>
      </c>
      <c r="M601" s="5">
        <v>2000</v>
      </c>
      <c r="N601" s="2" t="s">
        <v>130</v>
      </c>
      <c r="O601" s="2" t="s">
        <v>1504</v>
      </c>
    </row>
    <row r="602" spans="1:15" x14ac:dyDescent="0.3">
      <c r="A602" s="1" t="s">
        <v>536</v>
      </c>
      <c r="B602" s="4">
        <f t="shared" si="21"/>
        <v>1000</v>
      </c>
      <c r="C602" s="4">
        <f t="shared" si="22"/>
        <v>236300</v>
      </c>
      <c r="D602" s="4" t="s">
        <v>180</v>
      </c>
      <c r="E602" s="3">
        <v>23</v>
      </c>
      <c r="F602" s="1">
        <v>1208</v>
      </c>
      <c r="G602" s="1" t="s">
        <v>686</v>
      </c>
      <c r="H602" s="1" t="s">
        <v>42</v>
      </c>
      <c r="I602" s="1" t="s">
        <v>539</v>
      </c>
      <c r="J602" s="1" t="s">
        <v>365</v>
      </c>
      <c r="K602" s="1" t="s">
        <v>357</v>
      </c>
      <c r="L602" s="1" t="s">
        <v>358</v>
      </c>
      <c r="M602" s="5">
        <v>1000</v>
      </c>
      <c r="N602" s="2" t="s">
        <v>28</v>
      </c>
      <c r="O602" s="2" t="s">
        <v>1504</v>
      </c>
    </row>
    <row r="603" spans="1:15" x14ac:dyDescent="0.3">
      <c r="A603" s="1" t="s">
        <v>536</v>
      </c>
      <c r="B603" s="4">
        <f t="shared" si="21"/>
        <v>1000</v>
      </c>
      <c r="C603" s="4">
        <f t="shared" si="22"/>
        <v>237300</v>
      </c>
      <c r="D603" s="4" t="s">
        <v>180</v>
      </c>
      <c r="E603" s="3">
        <v>23</v>
      </c>
      <c r="F603" s="1">
        <v>1220</v>
      </c>
      <c r="G603" s="1" t="s">
        <v>686</v>
      </c>
      <c r="H603" s="1" t="s">
        <v>1706</v>
      </c>
      <c r="I603" s="1" t="s">
        <v>539</v>
      </c>
      <c r="J603" s="1" t="s">
        <v>1736</v>
      </c>
      <c r="K603" s="1" t="s">
        <v>362</v>
      </c>
      <c r="L603" s="1" t="s">
        <v>363</v>
      </c>
      <c r="M603" s="5">
        <v>1000</v>
      </c>
      <c r="N603" s="2" t="s">
        <v>28</v>
      </c>
      <c r="O603" s="2" t="s">
        <v>1504</v>
      </c>
    </row>
    <row r="604" spans="1:15" x14ac:dyDescent="0.3">
      <c r="A604" s="1" t="s">
        <v>536</v>
      </c>
      <c r="B604" s="4">
        <f t="shared" si="21"/>
        <v>1000</v>
      </c>
      <c r="C604" s="4">
        <f t="shared" si="22"/>
        <v>238300</v>
      </c>
      <c r="D604" s="4" t="s">
        <v>180</v>
      </c>
      <c r="E604" s="3">
        <v>23</v>
      </c>
      <c r="F604" s="1">
        <v>1235</v>
      </c>
      <c r="G604" s="1" t="s">
        <v>686</v>
      </c>
      <c r="H604" s="1" t="s">
        <v>704</v>
      </c>
      <c r="I604" s="1" t="s">
        <v>539</v>
      </c>
      <c r="J604" s="1" t="s">
        <v>1737</v>
      </c>
      <c r="K604" s="1" t="s">
        <v>362</v>
      </c>
      <c r="L604" s="1" t="s">
        <v>1567</v>
      </c>
      <c r="M604" s="5">
        <v>1000</v>
      </c>
      <c r="N604" s="2" t="s">
        <v>28</v>
      </c>
      <c r="O604" s="2" t="s">
        <v>1504</v>
      </c>
    </row>
    <row r="605" spans="1:15" x14ac:dyDescent="0.3">
      <c r="A605" s="1" t="s">
        <v>536</v>
      </c>
      <c r="B605" s="4">
        <f t="shared" si="21"/>
        <v>2000</v>
      </c>
      <c r="C605" s="4">
        <f t="shared" si="22"/>
        <v>240300</v>
      </c>
      <c r="D605" s="4" t="s">
        <v>125</v>
      </c>
      <c r="E605" s="3">
        <v>23</v>
      </c>
      <c r="F605" s="1">
        <v>1179</v>
      </c>
      <c r="G605" s="1" t="s">
        <v>686</v>
      </c>
      <c r="H605" s="1" t="s">
        <v>1738</v>
      </c>
      <c r="I605" s="1" t="s">
        <v>539</v>
      </c>
      <c r="J605" s="1" t="s">
        <v>1739</v>
      </c>
      <c r="K605" s="1" t="s">
        <v>1740</v>
      </c>
      <c r="L605" s="1" t="s">
        <v>1741</v>
      </c>
      <c r="M605" s="5">
        <v>2000</v>
      </c>
      <c r="N605" s="2" t="s">
        <v>28</v>
      </c>
      <c r="O605" s="2" t="s">
        <v>1504</v>
      </c>
    </row>
    <row r="606" spans="1:15" x14ac:dyDescent="0.3">
      <c r="A606" s="1" t="s">
        <v>536</v>
      </c>
      <c r="B606" s="4">
        <f t="shared" si="21"/>
        <v>1000</v>
      </c>
      <c r="C606" s="4">
        <f t="shared" si="22"/>
        <v>241300</v>
      </c>
      <c r="D606" s="4" t="s">
        <v>125</v>
      </c>
      <c r="E606" s="3">
        <v>23</v>
      </c>
      <c r="F606" s="1">
        <v>1180</v>
      </c>
      <c r="G606" s="1" t="s">
        <v>686</v>
      </c>
      <c r="H606" s="1" t="s">
        <v>1738</v>
      </c>
      <c r="I606" s="1" t="s">
        <v>539</v>
      </c>
      <c r="J606" s="1" t="s">
        <v>1664</v>
      </c>
      <c r="K606" s="1" t="s">
        <v>480</v>
      </c>
      <c r="L606" s="1" t="s">
        <v>1665</v>
      </c>
      <c r="M606" s="5">
        <v>1000</v>
      </c>
      <c r="N606" s="2" t="s">
        <v>28</v>
      </c>
      <c r="O606" s="2" t="s">
        <v>1504</v>
      </c>
    </row>
    <row r="607" spans="1:15" x14ac:dyDescent="0.3">
      <c r="A607" s="1" t="s">
        <v>536</v>
      </c>
      <c r="B607" s="4">
        <f t="shared" si="21"/>
        <v>1000</v>
      </c>
      <c r="C607" s="4">
        <f t="shared" si="22"/>
        <v>242300</v>
      </c>
      <c r="D607" s="4" t="s">
        <v>125</v>
      </c>
      <c r="E607" s="3">
        <v>23</v>
      </c>
      <c r="F607" s="1">
        <v>1212</v>
      </c>
      <c r="G607" s="1" t="s">
        <v>686</v>
      </c>
      <c r="H607" s="1" t="s">
        <v>1742</v>
      </c>
      <c r="I607" s="1" t="s">
        <v>539</v>
      </c>
      <c r="J607" s="1" t="s">
        <v>1743</v>
      </c>
      <c r="K607" s="1" t="s">
        <v>128</v>
      </c>
      <c r="L607" s="1" t="s">
        <v>1744</v>
      </c>
      <c r="M607" s="5">
        <v>1000</v>
      </c>
      <c r="N607" s="2" t="s">
        <v>130</v>
      </c>
      <c r="O607" s="2" t="s">
        <v>1504</v>
      </c>
    </row>
    <row r="608" spans="1:15" x14ac:dyDescent="0.3">
      <c r="A608" s="1" t="s">
        <v>536</v>
      </c>
      <c r="B608" s="4">
        <f t="shared" si="21"/>
        <v>1000</v>
      </c>
      <c r="C608" s="4">
        <f t="shared" si="22"/>
        <v>243300</v>
      </c>
      <c r="D608" s="4" t="s">
        <v>125</v>
      </c>
      <c r="E608" s="3">
        <v>23</v>
      </c>
      <c r="F608" s="1">
        <v>1253</v>
      </c>
      <c r="G608" s="1" t="s">
        <v>686</v>
      </c>
      <c r="H608" s="1" t="s">
        <v>1316</v>
      </c>
      <c r="I608" s="1" t="s">
        <v>539</v>
      </c>
      <c r="J608" s="1" t="s">
        <v>1745</v>
      </c>
      <c r="K608" s="1" t="s">
        <v>1746</v>
      </c>
      <c r="L608" s="1" t="s">
        <v>1747</v>
      </c>
      <c r="M608" s="5">
        <v>1000</v>
      </c>
      <c r="N608" s="2" t="s">
        <v>28</v>
      </c>
      <c r="O608" s="2" t="s">
        <v>1504</v>
      </c>
    </row>
    <row r="609" spans="1:16" x14ac:dyDescent="0.3">
      <c r="A609" s="1" t="s">
        <v>536</v>
      </c>
      <c r="B609" s="4">
        <f t="shared" si="21"/>
        <v>2500</v>
      </c>
      <c r="C609" s="4">
        <f t="shared" si="22"/>
        <v>245800</v>
      </c>
      <c r="D609" s="4" t="s">
        <v>131</v>
      </c>
      <c r="E609" s="3">
        <v>23</v>
      </c>
      <c r="F609" s="1">
        <v>1259</v>
      </c>
      <c r="G609" s="1" t="s">
        <v>686</v>
      </c>
      <c r="H609" s="1" t="s">
        <v>1752</v>
      </c>
      <c r="I609" s="1" t="s">
        <v>539</v>
      </c>
      <c r="J609" s="1" t="s">
        <v>1753</v>
      </c>
      <c r="K609" s="1" t="s">
        <v>246</v>
      </c>
      <c r="L609" s="1" t="s">
        <v>1754</v>
      </c>
      <c r="M609" s="5">
        <v>2500</v>
      </c>
      <c r="N609" s="2" t="s">
        <v>248</v>
      </c>
      <c r="O609" s="2" t="s">
        <v>1504</v>
      </c>
    </row>
    <row r="610" spans="1:16" x14ac:dyDescent="0.3">
      <c r="A610" s="1" t="s">
        <v>536</v>
      </c>
      <c r="B610" s="4">
        <f t="shared" si="21"/>
        <v>2000</v>
      </c>
      <c r="C610" s="4">
        <f t="shared" si="22"/>
        <v>247800</v>
      </c>
      <c r="D610" s="4" t="s">
        <v>131</v>
      </c>
      <c r="E610" s="3">
        <v>23</v>
      </c>
      <c r="F610" s="1">
        <v>1261</v>
      </c>
      <c r="G610" s="1" t="s">
        <v>686</v>
      </c>
      <c r="H610" s="1" t="s">
        <v>1755</v>
      </c>
      <c r="I610" s="1" t="s">
        <v>539</v>
      </c>
      <c r="J610" s="1" t="s">
        <v>1756</v>
      </c>
      <c r="K610" s="1" t="s">
        <v>487</v>
      </c>
      <c r="L610" s="1" t="s">
        <v>1757</v>
      </c>
      <c r="M610" s="5">
        <v>2000</v>
      </c>
      <c r="N610" s="2" t="s">
        <v>23</v>
      </c>
      <c r="O610" s="2" t="s">
        <v>1504</v>
      </c>
    </row>
    <row r="611" spans="1:16" x14ac:dyDescent="0.3">
      <c r="A611" s="1" t="s">
        <v>536</v>
      </c>
      <c r="B611" s="4">
        <f t="shared" si="21"/>
        <v>100</v>
      </c>
      <c r="C611" s="4">
        <f t="shared" si="22"/>
        <v>247900</v>
      </c>
      <c r="D611" s="4" t="s">
        <v>131</v>
      </c>
      <c r="E611" s="3">
        <v>23</v>
      </c>
      <c r="F611" s="1">
        <v>1262</v>
      </c>
      <c r="G611" s="1" t="s">
        <v>686</v>
      </c>
      <c r="H611" s="1" t="s">
        <v>1755</v>
      </c>
      <c r="I611" s="1" t="s">
        <v>539</v>
      </c>
      <c r="J611" s="1" t="s">
        <v>1758</v>
      </c>
      <c r="K611" s="1" t="s">
        <v>142</v>
      </c>
      <c r="L611" s="1" t="s">
        <v>153</v>
      </c>
      <c r="M611" s="5">
        <v>100</v>
      </c>
      <c r="N611" s="2" t="s">
        <v>144</v>
      </c>
      <c r="O611" s="2" t="s">
        <v>1504</v>
      </c>
    </row>
    <row r="612" spans="1:16" x14ac:dyDescent="0.3">
      <c r="A612" s="1" t="s">
        <v>536</v>
      </c>
      <c r="B612" s="4">
        <f t="shared" si="21"/>
        <v>5000</v>
      </c>
      <c r="C612" s="4">
        <f t="shared" si="22"/>
        <v>252900</v>
      </c>
      <c r="D612" s="4" t="s">
        <v>131</v>
      </c>
      <c r="E612" s="3">
        <v>23</v>
      </c>
      <c r="F612" s="1">
        <v>1263</v>
      </c>
      <c r="G612" s="1" t="s">
        <v>686</v>
      </c>
      <c r="H612" s="1" t="s">
        <v>1759</v>
      </c>
      <c r="I612" s="1" t="s">
        <v>539</v>
      </c>
      <c r="J612" s="1" t="s">
        <v>1760</v>
      </c>
      <c r="K612" s="1" t="s">
        <v>487</v>
      </c>
      <c r="L612" s="1" t="s">
        <v>1761</v>
      </c>
      <c r="M612" s="5">
        <v>5000</v>
      </c>
      <c r="N612" s="2" t="s">
        <v>23</v>
      </c>
      <c r="O612" s="2" t="s">
        <v>1504</v>
      </c>
    </row>
    <row r="613" spans="1:16" x14ac:dyDescent="0.3">
      <c r="A613" s="1" t="s">
        <v>536</v>
      </c>
      <c r="B613" s="4">
        <f t="shared" si="21"/>
        <v>300</v>
      </c>
      <c r="C613" s="4">
        <f t="shared" si="22"/>
        <v>253200</v>
      </c>
      <c r="D613" s="4" t="s">
        <v>131</v>
      </c>
      <c r="E613" s="3">
        <v>23</v>
      </c>
      <c r="F613" s="1">
        <v>1266</v>
      </c>
      <c r="G613" s="1" t="s">
        <v>686</v>
      </c>
      <c r="H613" s="1" t="s">
        <v>596</v>
      </c>
      <c r="I613" s="1" t="s">
        <v>539</v>
      </c>
      <c r="J613" s="1" t="s">
        <v>1762</v>
      </c>
      <c r="K613" s="1" t="s">
        <v>142</v>
      </c>
      <c r="L613" s="1" t="s">
        <v>153</v>
      </c>
      <c r="M613" s="5">
        <v>300</v>
      </c>
      <c r="N613" s="2" t="s">
        <v>144</v>
      </c>
      <c r="O613" s="2" t="s">
        <v>1504</v>
      </c>
    </row>
    <row r="614" spans="1:16" x14ac:dyDescent="0.3">
      <c r="A614" s="1" t="s">
        <v>536</v>
      </c>
      <c r="B614" s="4">
        <f t="shared" si="21"/>
        <v>5000</v>
      </c>
      <c r="C614" s="4">
        <f t="shared" si="22"/>
        <v>258200</v>
      </c>
      <c r="D614" s="4" t="s">
        <v>16</v>
      </c>
      <c r="E614" s="3">
        <v>24</v>
      </c>
      <c r="F614" s="1">
        <v>1126</v>
      </c>
      <c r="G614" s="1" t="s">
        <v>686</v>
      </c>
      <c r="H614" s="1" t="s">
        <v>687</v>
      </c>
      <c r="I614" s="1" t="s">
        <v>539</v>
      </c>
      <c r="J614" s="1" t="s">
        <v>2479</v>
      </c>
      <c r="K614" s="1" t="s">
        <v>2480</v>
      </c>
      <c r="L614" s="1" t="s">
        <v>2481</v>
      </c>
      <c r="M614" s="5">
        <v>5000</v>
      </c>
      <c r="N614" s="2" t="s">
        <v>130</v>
      </c>
      <c r="O614" s="2" t="s">
        <v>1504</v>
      </c>
    </row>
    <row r="615" spans="1:16" x14ac:dyDescent="0.3">
      <c r="A615" s="1" t="s">
        <v>536</v>
      </c>
      <c r="B615" s="4">
        <f t="shared" si="21"/>
        <v>20000</v>
      </c>
      <c r="C615" s="4">
        <f t="shared" si="22"/>
        <v>278200</v>
      </c>
      <c r="D615" s="4" t="s">
        <v>16</v>
      </c>
      <c r="E615" s="3">
        <v>24</v>
      </c>
      <c r="F615" s="1">
        <v>1254</v>
      </c>
      <c r="G615" s="1" t="s">
        <v>686</v>
      </c>
      <c r="H615" s="1" t="s">
        <v>1316</v>
      </c>
      <c r="I615" s="1" t="s">
        <v>539</v>
      </c>
      <c r="J615" s="1" t="s">
        <v>2482</v>
      </c>
      <c r="K615" s="1" t="s">
        <v>2483</v>
      </c>
      <c r="L615" s="1" t="s">
        <v>2484</v>
      </c>
      <c r="M615" s="5">
        <v>20000</v>
      </c>
      <c r="N615" s="2" t="s">
        <v>23</v>
      </c>
      <c r="O615" s="2" t="s">
        <v>1504</v>
      </c>
      <c r="P615" s="1" t="s">
        <v>1007</v>
      </c>
    </row>
    <row r="616" spans="1:16" x14ac:dyDescent="0.3">
      <c r="A616" s="1" t="s">
        <v>536</v>
      </c>
      <c r="B616" s="4">
        <f t="shared" si="21"/>
        <v>1000</v>
      </c>
      <c r="C616" s="4">
        <f t="shared" si="22"/>
        <v>279200</v>
      </c>
      <c r="D616" s="4" t="s">
        <v>16</v>
      </c>
      <c r="E616" s="3">
        <v>22</v>
      </c>
      <c r="F616" s="1">
        <v>3828</v>
      </c>
      <c r="G616" s="1" t="s">
        <v>774</v>
      </c>
      <c r="H616" s="1" t="s">
        <v>775</v>
      </c>
      <c r="I616" s="1" t="s">
        <v>539</v>
      </c>
      <c r="J616" s="1" t="s">
        <v>776</v>
      </c>
      <c r="K616" s="1" t="s">
        <v>399</v>
      </c>
      <c r="L616" s="1" t="s">
        <v>777</v>
      </c>
      <c r="M616" s="5">
        <v>1000</v>
      </c>
      <c r="N616" s="2" t="s">
        <v>28</v>
      </c>
      <c r="O616" s="2" t="s">
        <v>3192</v>
      </c>
    </row>
    <row r="617" spans="1:16" x14ac:dyDescent="0.3">
      <c r="A617" s="1" t="s">
        <v>536</v>
      </c>
      <c r="B617" s="4">
        <f t="shared" si="21"/>
        <v>1000</v>
      </c>
      <c r="C617" s="4">
        <f t="shared" si="22"/>
        <v>280200</v>
      </c>
      <c r="D617" s="4" t="s">
        <v>16</v>
      </c>
      <c r="E617" s="3">
        <v>22</v>
      </c>
      <c r="F617" s="1">
        <v>3833</v>
      </c>
      <c r="G617" s="1" t="s">
        <v>774</v>
      </c>
      <c r="H617" s="1" t="s">
        <v>778</v>
      </c>
      <c r="I617" s="1" t="s">
        <v>539</v>
      </c>
      <c r="J617" s="1" t="s">
        <v>779</v>
      </c>
      <c r="K617" s="1" t="s">
        <v>399</v>
      </c>
      <c r="L617" s="1" t="s">
        <v>780</v>
      </c>
      <c r="M617" s="5">
        <v>1000</v>
      </c>
      <c r="N617" s="2" t="s">
        <v>28</v>
      </c>
      <c r="O617" s="2" t="s">
        <v>3192</v>
      </c>
    </row>
    <row r="618" spans="1:16" x14ac:dyDescent="0.3">
      <c r="A618" s="1" t="s">
        <v>536</v>
      </c>
      <c r="B618" s="4">
        <f t="shared" si="21"/>
        <v>1000</v>
      </c>
      <c r="C618" s="4">
        <f t="shared" si="22"/>
        <v>281200</v>
      </c>
      <c r="D618" s="4" t="s">
        <v>16</v>
      </c>
      <c r="E618" s="3">
        <v>22</v>
      </c>
      <c r="F618" s="1">
        <v>3841</v>
      </c>
      <c r="G618" s="1" t="s">
        <v>774</v>
      </c>
      <c r="H618" s="1" t="s">
        <v>781</v>
      </c>
      <c r="I618" s="1" t="s">
        <v>539</v>
      </c>
      <c r="J618" s="1" t="s">
        <v>779</v>
      </c>
      <c r="K618" s="1" t="s">
        <v>399</v>
      </c>
      <c r="L618" s="1" t="s">
        <v>780</v>
      </c>
      <c r="M618" s="5">
        <v>1000</v>
      </c>
      <c r="N618" s="2" t="s">
        <v>28</v>
      </c>
      <c r="O618" s="2" t="s">
        <v>3192</v>
      </c>
    </row>
    <row r="619" spans="1:16" x14ac:dyDescent="0.3">
      <c r="A619" s="1" t="s">
        <v>536</v>
      </c>
      <c r="B619" s="4">
        <f t="shared" si="21"/>
        <v>1000</v>
      </c>
      <c r="C619" s="4">
        <f t="shared" si="22"/>
        <v>282200</v>
      </c>
      <c r="D619" s="4" t="s">
        <v>16</v>
      </c>
      <c r="E619" s="3">
        <v>22</v>
      </c>
      <c r="F619" s="1">
        <v>3842</v>
      </c>
      <c r="G619" s="1" t="s">
        <v>774</v>
      </c>
      <c r="H619" s="1" t="s">
        <v>782</v>
      </c>
      <c r="I619" s="1" t="s">
        <v>539</v>
      </c>
      <c r="J619" s="1" t="s">
        <v>779</v>
      </c>
      <c r="K619" s="1" t="s">
        <v>399</v>
      </c>
      <c r="L619" s="1" t="s">
        <v>780</v>
      </c>
      <c r="M619" s="5">
        <v>1000</v>
      </c>
      <c r="N619" s="2" t="s">
        <v>28</v>
      </c>
      <c r="O619" s="2" t="s">
        <v>3192</v>
      </c>
    </row>
    <row r="620" spans="1:16" x14ac:dyDescent="0.3">
      <c r="A620" s="1" t="s">
        <v>536</v>
      </c>
      <c r="B620" s="4">
        <f t="shared" si="21"/>
        <v>1000</v>
      </c>
      <c r="C620" s="4">
        <f t="shared" si="22"/>
        <v>283200</v>
      </c>
      <c r="D620" s="4" t="s">
        <v>16</v>
      </c>
      <c r="E620" s="3">
        <v>22</v>
      </c>
      <c r="F620" s="1">
        <v>3848</v>
      </c>
      <c r="G620" s="1" t="s">
        <v>774</v>
      </c>
      <c r="H620" s="1" t="s">
        <v>783</v>
      </c>
      <c r="I620" s="1" t="s">
        <v>539</v>
      </c>
      <c r="J620" s="1" t="s">
        <v>779</v>
      </c>
      <c r="K620" s="1" t="s">
        <v>399</v>
      </c>
      <c r="L620" s="1" t="s">
        <v>780</v>
      </c>
      <c r="M620" s="5">
        <v>1000</v>
      </c>
      <c r="N620" s="2" t="s">
        <v>28</v>
      </c>
      <c r="O620" s="2" t="s">
        <v>3192</v>
      </c>
    </row>
    <row r="621" spans="1:16" x14ac:dyDescent="0.3">
      <c r="A621" s="1" t="s">
        <v>536</v>
      </c>
      <c r="B621" s="4">
        <f t="shared" si="21"/>
        <v>1000</v>
      </c>
      <c r="C621" s="4">
        <f t="shared" si="22"/>
        <v>284200</v>
      </c>
      <c r="D621" s="4" t="s">
        <v>16</v>
      </c>
      <c r="E621" s="3">
        <v>22</v>
      </c>
      <c r="F621" s="1">
        <v>3855</v>
      </c>
      <c r="G621" s="1" t="s">
        <v>774</v>
      </c>
      <c r="H621" s="1" t="s">
        <v>784</v>
      </c>
      <c r="I621" s="1" t="s">
        <v>539</v>
      </c>
      <c r="J621" s="1" t="s">
        <v>779</v>
      </c>
      <c r="K621" s="1" t="s">
        <v>399</v>
      </c>
      <c r="L621" s="1" t="s">
        <v>780</v>
      </c>
      <c r="M621" s="5">
        <v>1000</v>
      </c>
      <c r="N621" s="2" t="s">
        <v>28</v>
      </c>
      <c r="O621" s="2" t="s">
        <v>3192</v>
      </c>
    </row>
    <row r="622" spans="1:16" x14ac:dyDescent="0.3">
      <c r="A622" s="1" t="s">
        <v>536</v>
      </c>
      <c r="B622" s="4">
        <f t="shared" si="21"/>
        <v>2000</v>
      </c>
      <c r="C622" s="4">
        <f t="shared" si="22"/>
        <v>286200</v>
      </c>
      <c r="D622" s="4" t="s">
        <v>16</v>
      </c>
      <c r="E622" s="3">
        <v>22</v>
      </c>
      <c r="F622" s="1">
        <v>3915</v>
      </c>
      <c r="G622" s="1" t="s">
        <v>774</v>
      </c>
      <c r="H622" s="1" t="s">
        <v>785</v>
      </c>
      <c r="I622" s="1" t="s">
        <v>539</v>
      </c>
      <c r="J622" s="1" t="s">
        <v>786</v>
      </c>
      <c r="K622" s="1" t="s">
        <v>403</v>
      </c>
      <c r="L622" s="1" t="s">
        <v>787</v>
      </c>
      <c r="M622" s="5">
        <v>2000</v>
      </c>
      <c r="N622" s="2" t="s">
        <v>405</v>
      </c>
      <c r="O622" s="2" t="s">
        <v>3192</v>
      </c>
    </row>
    <row r="623" spans="1:16" x14ac:dyDescent="0.3">
      <c r="A623" s="1" t="s">
        <v>536</v>
      </c>
      <c r="B623" s="4">
        <f t="shared" ref="B623:B683" si="23">+M623</f>
        <v>1000</v>
      </c>
      <c r="C623" s="4">
        <f t="shared" si="22"/>
        <v>287200</v>
      </c>
      <c r="D623" s="4" t="s">
        <v>16</v>
      </c>
      <c r="E623" s="3">
        <v>22</v>
      </c>
      <c r="F623" s="1">
        <v>3925</v>
      </c>
      <c r="G623" s="1" t="s">
        <v>774</v>
      </c>
      <c r="H623" s="1" t="s">
        <v>788</v>
      </c>
      <c r="I623" s="1" t="s">
        <v>539</v>
      </c>
      <c r="J623" s="1" t="s">
        <v>789</v>
      </c>
      <c r="K623" s="1" t="s">
        <v>403</v>
      </c>
      <c r="L623" s="1" t="s">
        <v>790</v>
      </c>
      <c r="M623" s="5">
        <v>1000</v>
      </c>
      <c r="N623" s="2" t="s">
        <v>240</v>
      </c>
      <c r="O623" s="2" t="s">
        <v>3192</v>
      </c>
    </row>
    <row r="624" spans="1:16" x14ac:dyDescent="0.3">
      <c r="A624" s="1" t="s">
        <v>536</v>
      </c>
      <c r="B624" s="4">
        <f t="shared" si="23"/>
        <v>1000</v>
      </c>
      <c r="C624" s="4">
        <f t="shared" si="22"/>
        <v>288200</v>
      </c>
      <c r="D624" s="4" t="s">
        <v>16</v>
      </c>
      <c r="E624" s="3">
        <v>22</v>
      </c>
      <c r="F624" s="1">
        <v>3977</v>
      </c>
      <c r="G624" s="1" t="s">
        <v>774</v>
      </c>
      <c r="H624" s="1" t="s">
        <v>791</v>
      </c>
      <c r="I624" s="1" t="s">
        <v>539</v>
      </c>
      <c r="J624" s="1" t="s">
        <v>779</v>
      </c>
      <c r="K624" s="1" t="s">
        <v>399</v>
      </c>
      <c r="L624" s="1" t="s">
        <v>792</v>
      </c>
      <c r="M624" s="5">
        <v>1000</v>
      </c>
      <c r="N624" s="2" t="s">
        <v>28</v>
      </c>
      <c r="O624" s="2" t="s">
        <v>3192</v>
      </c>
    </row>
    <row r="625" spans="1:15" x14ac:dyDescent="0.3">
      <c r="A625" s="1" t="s">
        <v>536</v>
      </c>
      <c r="B625" s="4">
        <f t="shared" si="23"/>
        <v>2000</v>
      </c>
      <c r="C625" s="4">
        <f t="shared" si="22"/>
        <v>290200</v>
      </c>
      <c r="D625" s="4" t="s">
        <v>16</v>
      </c>
      <c r="E625" s="3">
        <v>22</v>
      </c>
      <c r="F625" s="1">
        <v>3978</v>
      </c>
      <c r="G625" s="1" t="s">
        <v>774</v>
      </c>
      <c r="H625" s="1" t="s">
        <v>793</v>
      </c>
      <c r="I625" s="1" t="s">
        <v>539</v>
      </c>
      <c r="J625" s="1" t="s">
        <v>794</v>
      </c>
      <c r="K625" s="1" t="s">
        <v>795</v>
      </c>
      <c r="L625" s="1" t="s">
        <v>796</v>
      </c>
      <c r="M625" s="5">
        <v>2000</v>
      </c>
      <c r="N625" s="2" t="s">
        <v>28</v>
      </c>
      <c r="O625" s="2" t="s">
        <v>3192</v>
      </c>
    </row>
    <row r="626" spans="1:15" x14ac:dyDescent="0.3">
      <c r="A626" s="1" t="s">
        <v>536</v>
      </c>
      <c r="B626" s="4">
        <f t="shared" si="23"/>
        <v>1000</v>
      </c>
      <c r="C626" s="4">
        <f t="shared" si="22"/>
        <v>291200</v>
      </c>
      <c r="D626" s="4" t="s">
        <v>16</v>
      </c>
      <c r="E626" s="3">
        <v>22</v>
      </c>
      <c r="F626" s="1">
        <v>4083</v>
      </c>
      <c r="G626" s="1" t="s">
        <v>774</v>
      </c>
      <c r="H626" s="1" t="s">
        <v>797</v>
      </c>
      <c r="I626" s="1" t="s">
        <v>539</v>
      </c>
      <c r="J626" s="1" t="s">
        <v>779</v>
      </c>
      <c r="K626" s="1" t="s">
        <v>399</v>
      </c>
      <c r="L626" s="1" t="s">
        <v>777</v>
      </c>
      <c r="M626" s="5">
        <v>1000</v>
      </c>
      <c r="N626" s="2" t="s">
        <v>28</v>
      </c>
      <c r="O626" s="2" t="s">
        <v>3192</v>
      </c>
    </row>
    <row r="627" spans="1:15" x14ac:dyDescent="0.3">
      <c r="A627" s="1" t="s">
        <v>536</v>
      </c>
      <c r="B627" s="4">
        <f t="shared" si="23"/>
        <v>1000</v>
      </c>
      <c r="C627" s="4">
        <f t="shared" si="22"/>
        <v>292200</v>
      </c>
      <c r="D627" s="4" t="s">
        <v>16</v>
      </c>
      <c r="E627" s="3">
        <v>22</v>
      </c>
      <c r="F627" s="1">
        <v>4143</v>
      </c>
      <c r="G627" s="1" t="s">
        <v>774</v>
      </c>
      <c r="H627" s="1" t="s">
        <v>798</v>
      </c>
      <c r="I627" s="1" t="s">
        <v>539</v>
      </c>
      <c r="J627" s="1" t="s">
        <v>779</v>
      </c>
      <c r="K627" s="1" t="s">
        <v>399</v>
      </c>
      <c r="L627" s="1" t="s">
        <v>777</v>
      </c>
      <c r="M627" s="5">
        <v>1000</v>
      </c>
      <c r="N627" s="2" t="s">
        <v>28</v>
      </c>
      <c r="O627" s="2" t="s">
        <v>3192</v>
      </c>
    </row>
    <row r="628" spans="1:15" x14ac:dyDescent="0.3">
      <c r="A628" s="1" t="s">
        <v>536</v>
      </c>
      <c r="B628" s="4">
        <f t="shared" si="23"/>
        <v>1000</v>
      </c>
      <c r="C628" s="4">
        <f t="shared" si="22"/>
        <v>293200</v>
      </c>
      <c r="D628" s="4" t="s">
        <v>16</v>
      </c>
      <c r="E628" s="3">
        <v>22</v>
      </c>
      <c r="F628" s="1">
        <v>4158</v>
      </c>
      <c r="G628" s="1" t="s">
        <v>774</v>
      </c>
      <c r="H628" s="1" t="s">
        <v>799</v>
      </c>
      <c r="I628" s="1" t="s">
        <v>539</v>
      </c>
      <c r="J628" s="1" t="s">
        <v>776</v>
      </c>
      <c r="K628" s="1" t="s">
        <v>399</v>
      </c>
      <c r="L628" s="1" t="s">
        <v>777</v>
      </c>
      <c r="M628" s="5">
        <v>1000</v>
      </c>
      <c r="N628" s="2" t="s">
        <v>28</v>
      </c>
      <c r="O628" s="2" t="s">
        <v>3192</v>
      </c>
    </row>
    <row r="629" spans="1:15" x14ac:dyDescent="0.3">
      <c r="A629" s="1" t="s">
        <v>536</v>
      </c>
      <c r="B629" s="4">
        <f t="shared" si="23"/>
        <v>1000</v>
      </c>
      <c r="C629" s="4">
        <f t="shared" si="22"/>
        <v>294200</v>
      </c>
      <c r="D629" s="4" t="s">
        <v>16</v>
      </c>
      <c r="E629" s="3">
        <v>22</v>
      </c>
      <c r="F629" s="1">
        <v>4172</v>
      </c>
      <c r="G629" s="1" t="s">
        <v>774</v>
      </c>
      <c r="H629" s="1" t="s">
        <v>800</v>
      </c>
      <c r="I629" s="1" t="s">
        <v>539</v>
      </c>
      <c r="J629" s="1" t="s">
        <v>779</v>
      </c>
      <c r="K629" s="1" t="s">
        <v>399</v>
      </c>
      <c r="L629" s="1" t="s">
        <v>777</v>
      </c>
      <c r="M629" s="5">
        <v>1000</v>
      </c>
      <c r="N629" s="2" t="s">
        <v>28</v>
      </c>
      <c r="O629" s="2" t="s">
        <v>3192</v>
      </c>
    </row>
    <row r="630" spans="1:15" x14ac:dyDescent="0.3">
      <c r="A630" s="1" t="s">
        <v>536</v>
      </c>
      <c r="B630" s="4">
        <f t="shared" si="23"/>
        <v>1000</v>
      </c>
      <c r="C630" s="4">
        <f t="shared" si="22"/>
        <v>295200</v>
      </c>
      <c r="D630" s="4" t="s">
        <v>16</v>
      </c>
      <c r="E630" s="3">
        <v>22</v>
      </c>
      <c r="F630" s="1">
        <v>4206</v>
      </c>
      <c r="G630" s="1" t="s">
        <v>774</v>
      </c>
      <c r="H630" s="1" t="s">
        <v>801</v>
      </c>
      <c r="I630" s="1" t="s">
        <v>539</v>
      </c>
      <c r="J630" s="1" t="s">
        <v>802</v>
      </c>
      <c r="K630" s="1" t="s">
        <v>399</v>
      </c>
      <c r="L630" s="1" t="s">
        <v>803</v>
      </c>
      <c r="M630" s="5">
        <v>1000</v>
      </c>
      <c r="N630" s="2" t="s">
        <v>28</v>
      </c>
      <c r="O630" s="2" t="s">
        <v>3192</v>
      </c>
    </row>
    <row r="631" spans="1:15" x14ac:dyDescent="0.3">
      <c r="A631" s="1" t="s">
        <v>536</v>
      </c>
      <c r="B631" s="4">
        <f t="shared" si="23"/>
        <v>1000</v>
      </c>
      <c r="C631" s="4">
        <f t="shared" si="22"/>
        <v>296200</v>
      </c>
      <c r="D631" s="4" t="s">
        <v>16</v>
      </c>
      <c r="E631" s="3">
        <v>22</v>
      </c>
      <c r="F631" s="1">
        <v>4211</v>
      </c>
      <c r="G631" s="1" t="s">
        <v>774</v>
      </c>
      <c r="H631" s="1" t="s">
        <v>804</v>
      </c>
      <c r="I631" s="1" t="s">
        <v>539</v>
      </c>
      <c r="J631" s="1" t="s">
        <v>779</v>
      </c>
      <c r="K631" s="1" t="s">
        <v>399</v>
      </c>
      <c r="L631" s="1" t="s">
        <v>777</v>
      </c>
      <c r="M631" s="5">
        <v>1000</v>
      </c>
      <c r="N631" s="2" t="s">
        <v>28</v>
      </c>
      <c r="O631" s="2" t="s">
        <v>3192</v>
      </c>
    </row>
    <row r="632" spans="1:15" x14ac:dyDescent="0.3">
      <c r="A632" s="1" t="s">
        <v>536</v>
      </c>
      <c r="B632" s="4">
        <f t="shared" si="23"/>
        <v>2000</v>
      </c>
      <c r="C632" s="4">
        <f t="shared" si="22"/>
        <v>298200</v>
      </c>
      <c r="D632" s="4" t="s">
        <v>16</v>
      </c>
      <c r="E632" s="3">
        <v>22</v>
      </c>
      <c r="F632" s="1">
        <v>4224</v>
      </c>
      <c r="G632" s="1" t="s">
        <v>774</v>
      </c>
      <c r="H632" s="1" t="s">
        <v>805</v>
      </c>
      <c r="I632" s="1" t="s">
        <v>539</v>
      </c>
      <c r="J632" s="1" t="s">
        <v>806</v>
      </c>
      <c r="K632" s="1" t="s">
        <v>616</v>
      </c>
      <c r="L632" s="1" t="s">
        <v>807</v>
      </c>
      <c r="M632" s="5">
        <v>2000</v>
      </c>
      <c r="N632" s="2" t="s">
        <v>28</v>
      </c>
      <c r="O632" s="2" t="s">
        <v>3192</v>
      </c>
    </row>
    <row r="633" spans="1:15" x14ac:dyDescent="0.3">
      <c r="A633" s="1" t="s">
        <v>536</v>
      </c>
      <c r="B633" s="4">
        <f t="shared" si="23"/>
        <v>100</v>
      </c>
      <c r="C633" s="4">
        <f t="shared" si="22"/>
        <v>298300</v>
      </c>
      <c r="D633" s="4" t="s">
        <v>16</v>
      </c>
      <c r="E633" s="3">
        <v>22</v>
      </c>
      <c r="F633" s="1">
        <v>4262</v>
      </c>
      <c r="G633" s="1" t="s">
        <v>774</v>
      </c>
      <c r="H633" s="1" t="s">
        <v>808</v>
      </c>
      <c r="I633" s="1" t="s">
        <v>539</v>
      </c>
      <c r="J633" s="1" t="s">
        <v>809</v>
      </c>
      <c r="K633" s="1" t="s">
        <v>810</v>
      </c>
      <c r="L633" s="1" t="s">
        <v>811</v>
      </c>
      <c r="M633" s="5">
        <v>100</v>
      </c>
      <c r="N633" s="2" t="s">
        <v>28</v>
      </c>
      <c r="O633" s="2" t="s">
        <v>3192</v>
      </c>
    </row>
    <row r="634" spans="1:15" x14ac:dyDescent="0.3">
      <c r="A634" s="1" t="s">
        <v>536</v>
      </c>
      <c r="B634" s="4">
        <f t="shared" si="23"/>
        <v>1000</v>
      </c>
      <c r="C634" s="4">
        <f t="shared" si="22"/>
        <v>299300</v>
      </c>
      <c r="D634" s="4" t="s">
        <v>16</v>
      </c>
      <c r="E634" s="3">
        <v>22</v>
      </c>
      <c r="F634" s="1">
        <v>4351</v>
      </c>
      <c r="G634" s="1" t="s">
        <v>774</v>
      </c>
      <c r="H634" s="1" t="s">
        <v>812</v>
      </c>
      <c r="I634" s="1" t="s">
        <v>539</v>
      </c>
      <c r="J634" s="1" t="s">
        <v>779</v>
      </c>
      <c r="K634" s="1" t="s">
        <v>399</v>
      </c>
      <c r="L634" s="1" t="s">
        <v>813</v>
      </c>
      <c r="M634" s="5">
        <v>1000</v>
      </c>
      <c r="N634" s="2" t="s">
        <v>28</v>
      </c>
      <c r="O634" s="2" t="s">
        <v>3192</v>
      </c>
    </row>
    <row r="635" spans="1:15" x14ac:dyDescent="0.3">
      <c r="A635" s="1" t="s">
        <v>536</v>
      </c>
      <c r="B635" s="4">
        <f t="shared" si="23"/>
        <v>1000</v>
      </c>
      <c r="C635" s="4">
        <f t="shared" si="22"/>
        <v>300300</v>
      </c>
      <c r="D635" s="4" t="s">
        <v>16</v>
      </c>
      <c r="E635" s="3">
        <v>22</v>
      </c>
      <c r="F635" s="1">
        <v>4367</v>
      </c>
      <c r="G635" s="1" t="s">
        <v>774</v>
      </c>
      <c r="H635" s="1" t="s">
        <v>814</v>
      </c>
      <c r="I635" s="1" t="s">
        <v>539</v>
      </c>
      <c r="J635" s="1" t="s">
        <v>815</v>
      </c>
      <c r="K635" s="1" t="s">
        <v>403</v>
      </c>
      <c r="L635" s="1" t="s">
        <v>787</v>
      </c>
      <c r="M635" s="5">
        <v>1000</v>
      </c>
      <c r="N635" s="2" t="s">
        <v>405</v>
      </c>
      <c r="O635" s="2" t="s">
        <v>3192</v>
      </c>
    </row>
    <row r="636" spans="1:15" x14ac:dyDescent="0.3">
      <c r="A636" s="1" t="s">
        <v>536</v>
      </c>
      <c r="B636" s="4">
        <f t="shared" si="23"/>
        <v>1000</v>
      </c>
      <c r="C636" s="4">
        <f t="shared" si="22"/>
        <v>301300</v>
      </c>
      <c r="D636" s="4" t="s">
        <v>16</v>
      </c>
      <c r="E636" s="3">
        <v>22</v>
      </c>
      <c r="F636" s="1">
        <v>4408</v>
      </c>
      <c r="G636" s="1" t="s">
        <v>774</v>
      </c>
      <c r="H636" s="1" t="s">
        <v>816</v>
      </c>
      <c r="I636" s="1" t="s">
        <v>539</v>
      </c>
      <c r="J636" s="1" t="s">
        <v>779</v>
      </c>
      <c r="K636" s="1" t="s">
        <v>399</v>
      </c>
      <c r="L636" s="1" t="s">
        <v>777</v>
      </c>
      <c r="M636" s="5">
        <v>1000</v>
      </c>
      <c r="N636" s="2" t="s">
        <v>28</v>
      </c>
      <c r="O636" s="2" t="s">
        <v>3192</v>
      </c>
    </row>
    <row r="637" spans="1:15" x14ac:dyDescent="0.3">
      <c r="A637" s="1" t="s">
        <v>536</v>
      </c>
      <c r="B637" s="4">
        <f t="shared" si="23"/>
        <v>2000</v>
      </c>
      <c r="C637" s="4">
        <f t="shared" si="22"/>
        <v>303300</v>
      </c>
      <c r="D637" s="4" t="s">
        <v>57</v>
      </c>
      <c r="E637" s="3">
        <v>22</v>
      </c>
      <c r="F637" s="1">
        <v>3824</v>
      </c>
      <c r="G637" s="1" t="s">
        <v>774</v>
      </c>
      <c r="H637" s="1" t="s">
        <v>817</v>
      </c>
      <c r="I637" s="1" t="s">
        <v>539</v>
      </c>
      <c r="J637" s="1" t="s">
        <v>818</v>
      </c>
      <c r="K637" s="1" t="s">
        <v>819</v>
      </c>
      <c r="L637" s="1" t="s">
        <v>820</v>
      </c>
      <c r="M637" s="5">
        <v>2000</v>
      </c>
      <c r="N637" s="2" t="s">
        <v>28</v>
      </c>
      <c r="O637" s="2" t="s">
        <v>3192</v>
      </c>
    </row>
    <row r="638" spans="1:15" x14ac:dyDescent="0.3">
      <c r="A638" s="1" t="s">
        <v>536</v>
      </c>
      <c r="B638" s="4">
        <f t="shared" si="23"/>
        <v>1000</v>
      </c>
      <c r="C638" s="4">
        <f t="shared" si="22"/>
        <v>304300</v>
      </c>
      <c r="D638" s="4" t="s">
        <v>57</v>
      </c>
      <c r="E638" s="3">
        <v>22</v>
      </c>
      <c r="F638" s="1">
        <v>3852</v>
      </c>
      <c r="G638" s="1" t="s">
        <v>774</v>
      </c>
      <c r="H638" s="1" t="s">
        <v>821</v>
      </c>
      <c r="I638" s="1" t="s">
        <v>539</v>
      </c>
      <c r="J638" s="1" t="s">
        <v>317</v>
      </c>
      <c r="K638" s="1" t="s">
        <v>822</v>
      </c>
      <c r="L638" s="1" t="s">
        <v>823</v>
      </c>
      <c r="M638" s="5">
        <v>1000</v>
      </c>
      <c r="N638" s="2" t="s">
        <v>28</v>
      </c>
      <c r="O638" s="2" t="s">
        <v>3192</v>
      </c>
    </row>
    <row r="639" spans="1:15" x14ac:dyDescent="0.3">
      <c r="A639" s="1" t="s">
        <v>536</v>
      </c>
      <c r="B639" s="4">
        <f t="shared" si="23"/>
        <v>1000</v>
      </c>
      <c r="C639" s="4">
        <f t="shared" si="22"/>
        <v>305300</v>
      </c>
      <c r="D639" s="4" t="s">
        <v>57</v>
      </c>
      <c r="E639" s="3">
        <v>22</v>
      </c>
      <c r="F639" s="1">
        <v>3853</v>
      </c>
      <c r="G639" s="1" t="s">
        <v>774</v>
      </c>
      <c r="H639" s="1" t="s">
        <v>821</v>
      </c>
      <c r="I639" s="1" t="s">
        <v>539</v>
      </c>
      <c r="J639" s="1" t="s">
        <v>824</v>
      </c>
      <c r="K639" s="1" t="s">
        <v>284</v>
      </c>
      <c r="L639" s="1" t="s">
        <v>285</v>
      </c>
      <c r="M639" s="5">
        <v>1000</v>
      </c>
      <c r="N639" s="2" t="s">
        <v>28</v>
      </c>
      <c r="O639" s="2" t="s">
        <v>3192</v>
      </c>
    </row>
    <row r="640" spans="1:15" x14ac:dyDescent="0.3">
      <c r="A640" s="1" t="s">
        <v>536</v>
      </c>
      <c r="B640" s="4">
        <f t="shared" si="23"/>
        <v>2000</v>
      </c>
      <c r="C640" s="4">
        <f t="shared" si="22"/>
        <v>307300</v>
      </c>
      <c r="D640" s="4" t="s">
        <v>57</v>
      </c>
      <c r="E640" s="3">
        <v>22</v>
      </c>
      <c r="F640" s="1">
        <v>3860</v>
      </c>
      <c r="G640" s="1" t="s">
        <v>774</v>
      </c>
      <c r="H640" s="1" t="s">
        <v>42</v>
      </c>
      <c r="I640" s="1" t="s">
        <v>539</v>
      </c>
      <c r="J640" s="1" t="s">
        <v>825</v>
      </c>
      <c r="K640" s="1" t="s">
        <v>819</v>
      </c>
      <c r="L640" s="1" t="s">
        <v>826</v>
      </c>
      <c r="M640" s="5">
        <v>2000</v>
      </c>
      <c r="N640" s="2" t="s">
        <v>28</v>
      </c>
      <c r="O640" s="2" t="s">
        <v>3192</v>
      </c>
    </row>
    <row r="641" spans="1:15" x14ac:dyDescent="0.3">
      <c r="A641" s="1" t="s">
        <v>536</v>
      </c>
      <c r="B641" s="4">
        <f t="shared" si="23"/>
        <v>1000</v>
      </c>
      <c r="C641" s="4">
        <f t="shared" si="22"/>
        <v>308300</v>
      </c>
      <c r="D641" s="4" t="s">
        <v>57</v>
      </c>
      <c r="E641" s="3">
        <v>22</v>
      </c>
      <c r="F641" s="1">
        <v>3874</v>
      </c>
      <c r="G641" s="1" t="s">
        <v>774</v>
      </c>
      <c r="H641" s="1" t="s">
        <v>827</v>
      </c>
      <c r="I641" s="1" t="s">
        <v>539</v>
      </c>
      <c r="J641" s="1" t="s">
        <v>828</v>
      </c>
      <c r="K641" s="1" t="s">
        <v>284</v>
      </c>
      <c r="L641" s="1" t="s">
        <v>285</v>
      </c>
      <c r="M641" s="5">
        <v>1000</v>
      </c>
      <c r="N641" s="2" t="s">
        <v>28</v>
      </c>
      <c r="O641" s="2" t="s">
        <v>3192</v>
      </c>
    </row>
    <row r="642" spans="1:15" x14ac:dyDescent="0.3">
      <c r="A642" s="1" t="s">
        <v>536</v>
      </c>
      <c r="B642" s="4">
        <f t="shared" si="23"/>
        <v>1000</v>
      </c>
      <c r="C642" s="4">
        <f t="shared" si="22"/>
        <v>309300</v>
      </c>
      <c r="D642" s="4" t="s">
        <v>57</v>
      </c>
      <c r="E642" s="3">
        <v>22</v>
      </c>
      <c r="F642" s="1">
        <v>3878</v>
      </c>
      <c r="G642" s="1" t="s">
        <v>774</v>
      </c>
      <c r="H642" s="1" t="s">
        <v>829</v>
      </c>
      <c r="I642" s="1" t="s">
        <v>539</v>
      </c>
      <c r="J642" s="1" t="s">
        <v>317</v>
      </c>
      <c r="K642" s="1" t="s">
        <v>822</v>
      </c>
      <c r="L642" s="1" t="s">
        <v>830</v>
      </c>
      <c r="M642" s="5">
        <v>1000</v>
      </c>
      <c r="N642" s="2" t="s">
        <v>28</v>
      </c>
      <c r="O642" s="2" t="s">
        <v>3192</v>
      </c>
    </row>
    <row r="643" spans="1:15" x14ac:dyDescent="0.3">
      <c r="A643" s="1" t="s">
        <v>536</v>
      </c>
      <c r="B643" s="4">
        <f t="shared" si="23"/>
        <v>1000</v>
      </c>
      <c r="C643" s="4">
        <f t="shared" si="22"/>
        <v>310300</v>
      </c>
      <c r="D643" s="4" t="s">
        <v>57</v>
      </c>
      <c r="E643" s="3">
        <v>22</v>
      </c>
      <c r="F643" s="1">
        <v>3879</v>
      </c>
      <c r="G643" s="1" t="s">
        <v>774</v>
      </c>
      <c r="H643" s="1" t="s">
        <v>829</v>
      </c>
      <c r="I643" s="1" t="s">
        <v>539</v>
      </c>
      <c r="J643" s="1" t="s">
        <v>824</v>
      </c>
      <c r="K643" s="1" t="s">
        <v>284</v>
      </c>
      <c r="L643" s="1" t="s">
        <v>285</v>
      </c>
      <c r="M643" s="5">
        <v>1000</v>
      </c>
      <c r="N643" s="2" t="s">
        <v>28</v>
      </c>
      <c r="O643" s="2" t="s">
        <v>3192</v>
      </c>
    </row>
    <row r="644" spans="1:15" x14ac:dyDescent="0.3">
      <c r="A644" s="1" t="s">
        <v>536</v>
      </c>
      <c r="B644" s="4">
        <f t="shared" si="23"/>
        <v>100</v>
      </c>
      <c r="C644" s="4">
        <f t="shared" si="22"/>
        <v>310400</v>
      </c>
      <c r="D644" s="4" t="s">
        <v>57</v>
      </c>
      <c r="E644" s="3">
        <v>22</v>
      </c>
      <c r="F644" s="1">
        <v>3967</v>
      </c>
      <c r="G644" s="1" t="s">
        <v>774</v>
      </c>
      <c r="H644" s="1" t="s">
        <v>831</v>
      </c>
      <c r="I644" s="1" t="s">
        <v>539</v>
      </c>
      <c r="J644" s="1" t="s">
        <v>832</v>
      </c>
      <c r="K644" s="1" t="s">
        <v>314</v>
      </c>
      <c r="L644" s="1" t="s">
        <v>833</v>
      </c>
      <c r="M644" s="5">
        <v>100</v>
      </c>
      <c r="N644" s="2" t="s">
        <v>28</v>
      </c>
      <c r="O644" s="2" t="s">
        <v>3192</v>
      </c>
    </row>
    <row r="645" spans="1:15" x14ac:dyDescent="0.3">
      <c r="A645" s="1" t="s">
        <v>536</v>
      </c>
      <c r="B645" s="4">
        <f t="shared" si="23"/>
        <v>100</v>
      </c>
      <c r="C645" s="4">
        <f t="shared" si="22"/>
        <v>310500</v>
      </c>
      <c r="D645" s="4" t="s">
        <v>57</v>
      </c>
      <c r="E645" s="3">
        <v>22</v>
      </c>
      <c r="F645" s="1">
        <v>3968</v>
      </c>
      <c r="G645" s="1" t="s">
        <v>774</v>
      </c>
      <c r="H645" s="1" t="s">
        <v>831</v>
      </c>
      <c r="I645" s="1" t="s">
        <v>539</v>
      </c>
      <c r="J645" s="1" t="s">
        <v>834</v>
      </c>
      <c r="K645" s="1" t="s">
        <v>314</v>
      </c>
      <c r="L645" s="1" t="s">
        <v>835</v>
      </c>
      <c r="M645" s="5">
        <v>100</v>
      </c>
      <c r="N645" s="2" t="s">
        <v>28</v>
      </c>
      <c r="O645" s="2" t="s">
        <v>3192</v>
      </c>
    </row>
    <row r="646" spans="1:15" x14ac:dyDescent="0.3">
      <c r="A646" s="1" t="s">
        <v>536</v>
      </c>
      <c r="B646" s="4">
        <f t="shared" si="23"/>
        <v>100</v>
      </c>
      <c r="C646" s="4">
        <f t="shared" si="22"/>
        <v>310600</v>
      </c>
      <c r="D646" s="4" t="s">
        <v>57</v>
      </c>
      <c r="E646" s="3">
        <v>22</v>
      </c>
      <c r="F646" s="1">
        <v>3970</v>
      </c>
      <c r="G646" s="1" t="s">
        <v>774</v>
      </c>
      <c r="H646" s="1" t="s">
        <v>836</v>
      </c>
      <c r="I646" s="1" t="s">
        <v>539</v>
      </c>
      <c r="J646" s="1" t="s">
        <v>317</v>
      </c>
      <c r="K646" s="1" t="s">
        <v>822</v>
      </c>
      <c r="L646" s="1" t="s">
        <v>830</v>
      </c>
      <c r="M646" s="5">
        <v>100</v>
      </c>
      <c r="N646" s="2" t="s">
        <v>28</v>
      </c>
      <c r="O646" s="2" t="s">
        <v>3192</v>
      </c>
    </row>
    <row r="647" spans="1:15" x14ac:dyDescent="0.3">
      <c r="A647" s="1" t="s">
        <v>536</v>
      </c>
      <c r="B647" s="4">
        <f t="shared" si="23"/>
        <v>500</v>
      </c>
      <c r="C647" s="4">
        <f t="shared" si="22"/>
        <v>311100</v>
      </c>
      <c r="D647" s="4" t="s">
        <v>57</v>
      </c>
      <c r="E647" s="3">
        <v>22</v>
      </c>
      <c r="F647" s="1">
        <v>4008</v>
      </c>
      <c r="G647" s="1" t="s">
        <v>774</v>
      </c>
      <c r="H647" s="1" t="s">
        <v>837</v>
      </c>
      <c r="I647" s="1" t="s">
        <v>539</v>
      </c>
      <c r="J647" s="1" t="s">
        <v>838</v>
      </c>
      <c r="K647" s="1" t="s">
        <v>288</v>
      </c>
      <c r="L647" s="1" t="s">
        <v>839</v>
      </c>
      <c r="M647" s="5">
        <v>500</v>
      </c>
      <c r="N647" s="2" t="s">
        <v>28</v>
      </c>
      <c r="O647" s="2" t="s">
        <v>3192</v>
      </c>
    </row>
    <row r="648" spans="1:15" x14ac:dyDescent="0.3">
      <c r="A648" s="1" t="s">
        <v>536</v>
      </c>
      <c r="B648" s="4">
        <f t="shared" si="23"/>
        <v>100</v>
      </c>
      <c r="C648" s="4">
        <f t="shared" si="22"/>
        <v>311200</v>
      </c>
      <c r="D648" s="4" t="s">
        <v>57</v>
      </c>
      <c r="E648" s="3">
        <v>22</v>
      </c>
      <c r="F648" s="1">
        <v>4011</v>
      </c>
      <c r="G648" s="1" t="s">
        <v>774</v>
      </c>
      <c r="H648" s="1" t="s">
        <v>829</v>
      </c>
      <c r="I648" s="1" t="s">
        <v>539</v>
      </c>
      <c r="J648" s="1" t="s">
        <v>840</v>
      </c>
      <c r="K648" s="1" t="s">
        <v>314</v>
      </c>
      <c r="L648" s="1" t="s">
        <v>841</v>
      </c>
      <c r="M648" s="5">
        <v>100</v>
      </c>
      <c r="N648" s="2" t="s">
        <v>28</v>
      </c>
      <c r="O648" s="2" t="s">
        <v>3192</v>
      </c>
    </row>
    <row r="649" spans="1:15" x14ac:dyDescent="0.3">
      <c r="A649" s="1" t="s">
        <v>536</v>
      </c>
      <c r="B649" s="4">
        <f t="shared" si="23"/>
        <v>100</v>
      </c>
      <c r="C649" s="4">
        <f t="shared" si="22"/>
        <v>311300</v>
      </c>
      <c r="D649" s="4" t="s">
        <v>57</v>
      </c>
      <c r="E649" s="3">
        <v>22</v>
      </c>
      <c r="F649" s="1">
        <v>4166</v>
      </c>
      <c r="G649" s="1" t="s">
        <v>774</v>
      </c>
      <c r="H649" s="1" t="s">
        <v>842</v>
      </c>
      <c r="I649" s="1" t="s">
        <v>539</v>
      </c>
      <c r="J649" s="1" t="s">
        <v>843</v>
      </c>
      <c r="K649" s="1" t="s">
        <v>314</v>
      </c>
      <c r="L649" s="1" t="s">
        <v>841</v>
      </c>
      <c r="M649" s="5">
        <v>100</v>
      </c>
      <c r="N649" s="2" t="s">
        <v>28</v>
      </c>
      <c r="O649" s="2" t="s">
        <v>3192</v>
      </c>
    </row>
    <row r="650" spans="1:15" x14ac:dyDescent="0.3">
      <c r="A650" s="1" t="s">
        <v>536</v>
      </c>
      <c r="B650" s="4">
        <f t="shared" si="23"/>
        <v>100</v>
      </c>
      <c r="C650" s="4">
        <f t="shared" si="22"/>
        <v>311400</v>
      </c>
      <c r="D650" s="4" t="s">
        <v>57</v>
      </c>
      <c r="E650" s="3">
        <v>22</v>
      </c>
      <c r="F650" s="1">
        <v>4195</v>
      </c>
      <c r="G650" s="1" t="s">
        <v>774</v>
      </c>
      <c r="H650" s="1" t="s">
        <v>805</v>
      </c>
      <c r="I650" s="1" t="s">
        <v>539</v>
      </c>
      <c r="J650" s="1" t="s">
        <v>844</v>
      </c>
      <c r="K650" s="1" t="s">
        <v>314</v>
      </c>
      <c r="L650" s="1" t="s">
        <v>841</v>
      </c>
      <c r="M650" s="5">
        <v>100</v>
      </c>
      <c r="N650" s="2" t="s">
        <v>28</v>
      </c>
      <c r="O650" s="2" t="s">
        <v>3192</v>
      </c>
    </row>
    <row r="651" spans="1:15" x14ac:dyDescent="0.3">
      <c r="A651" s="1" t="s">
        <v>536</v>
      </c>
      <c r="B651" s="4">
        <f t="shared" si="23"/>
        <v>1000</v>
      </c>
      <c r="C651" s="4">
        <f t="shared" si="22"/>
        <v>312400</v>
      </c>
      <c r="D651" s="4" t="s">
        <v>57</v>
      </c>
      <c r="E651" s="3">
        <v>22</v>
      </c>
      <c r="F651" s="1">
        <v>4198</v>
      </c>
      <c r="G651" s="1" t="s">
        <v>774</v>
      </c>
      <c r="H651" s="1" t="s">
        <v>805</v>
      </c>
      <c r="I651" s="1" t="s">
        <v>539</v>
      </c>
      <c r="J651" s="1" t="s">
        <v>845</v>
      </c>
      <c r="K651" s="1" t="s">
        <v>284</v>
      </c>
      <c r="L651" s="1" t="s">
        <v>285</v>
      </c>
      <c r="M651" s="5">
        <v>1000</v>
      </c>
      <c r="N651" s="2" t="s">
        <v>28</v>
      </c>
      <c r="O651" s="2" t="s">
        <v>3192</v>
      </c>
    </row>
    <row r="652" spans="1:15" x14ac:dyDescent="0.3">
      <c r="A652" s="1" t="s">
        <v>536</v>
      </c>
      <c r="B652" s="4">
        <f t="shared" si="23"/>
        <v>1000</v>
      </c>
      <c r="C652" s="4">
        <f t="shared" si="22"/>
        <v>313400</v>
      </c>
      <c r="D652" s="4" t="s">
        <v>57</v>
      </c>
      <c r="E652" s="3">
        <v>22</v>
      </c>
      <c r="F652" s="1">
        <v>4219</v>
      </c>
      <c r="G652" s="1" t="s">
        <v>774</v>
      </c>
      <c r="H652" s="1" t="s">
        <v>846</v>
      </c>
      <c r="I652" s="1" t="s">
        <v>539</v>
      </c>
      <c r="J652" s="1" t="s">
        <v>317</v>
      </c>
      <c r="K652" s="1" t="s">
        <v>822</v>
      </c>
      <c r="L652" s="1" t="s">
        <v>847</v>
      </c>
      <c r="M652" s="5">
        <v>1000</v>
      </c>
      <c r="N652" s="2" t="s">
        <v>28</v>
      </c>
      <c r="O652" s="2" t="s">
        <v>3192</v>
      </c>
    </row>
    <row r="653" spans="1:15" x14ac:dyDescent="0.3">
      <c r="A653" s="1" t="s">
        <v>536</v>
      </c>
      <c r="B653" s="4">
        <f t="shared" si="23"/>
        <v>1000</v>
      </c>
      <c r="C653" s="4">
        <f t="shared" si="22"/>
        <v>314400</v>
      </c>
      <c r="D653" s="4" t="s">
        <v>57</v>
      </c>
      <c r="E653" s="3">
        <v>22</v>
      </c>
      <c r="F653" s="1">
        <v>4220</v>
      </c>
      <c r="G653" s="1" t="s">
        <v>774</v>
      </c>
      <c r="H653" s="1" t="s">
        <v>846</v>
      </c>
      <c r="I653" s="1" t="s">
        <v>539</v>
      </c>
      <c r="J653" s="1" t="s">
        <v>848</v>
      </c>
      <c r="K653" s="1" t="s">
        <v>284</v>
      </c>
      <c r="L653" s="1" t="s">
        <v>285</v>
      </c>
      <c r="M653" s="5">
        <v>1000</v>
      </c>
      <c r="N653" s="2" t="s">
        <v>28</v>
      </c>
      <c r="O653" s="2" t="s">
        <v>3192</v>
      </c>
    </row>
    <row r="654" spans="1:15" x14ac:dyDescent="0.3">
      <c r="A654" s="1" t="s">
        <v>536</v>
      </c>
      <c r="B654" s="4">
        <f t="shared" si="23"/>
        <v>2000</v>
      </c>
      <c r="C654" s="4">
        <f t="shared" si="22"/>
        <v>316400</v>
      </c>
      <c r="D654" s="4" t="s">
        <v>57</v>
      </c>
      <c r="E654" s="3">
        <v>22</v>
      </c>
      <c r="F654" s="1">
        <v>4250</v>
      </c>
      <c r="G654" s="1" t="s">
        <v>774</v>
      </c>
      <c r="H654" s="1" t="s">
        <v>837</v>
      </c>
      <c r="I654" s="1" t="s">
        <v>539</v>
      </c>
      <c r="J654" s="1" t="s">
        <v>849</v>
      </c>
      <c r="K654" s="1" t="s">
        <v>284</v>
      </c>
      <c r="L654" s="1" t="s">
        <v>850</v>
      </c>
      <c r="M654" s="5">
        <v>2000</v>
      </c>
      <c r="N654" s="2" t="s">
        <v>28</v>
      </c>
      <c r="O654" s="2" t="s">
        <v>3192</v>
      </c>
    </row>
    <row r="655" spans="1:15" x14ac:dyDescent="0.3">
      <c r="A655" s="1" t="s">
        <v>536</v>
      </c>
      <c r="B655" s="4">
        <f t="shared" si="23"/>
        <v>100</v>
      </c>
      <c r="C655" s="4">
        <f t="shared" si="22"/>
        <v>316500</v>
      </c>
      <c r="D655" s="4" t="s">
        <v>57</v>
      </c>
      <c r="E655" s="3">
        <v>22</v>
      </c>
      <c r="F655" s="1">
        <v>4287</v>
      </c>
      <c r="G655" s="1" t="s">
        <v>774</v>
      </c>
      <c r="H655" s="1" t="s">
        <v>821</v>
      </c>
      <c r="I655" s="1" t="s">
        <v>539</v>
      </c>
      <c r="J655" s="1" t="s">
        <v>851</v>
      </c>
      <c r="K655" s="1" t="s">
        <v>314</v>
      </c>
      <c r="L655" s="1" t="s">
        <v>841</v>
      </c>
      <c r="M655" s="5">
        <v>100</v>
      </c>
      <c r="N655" s="2" t="s">
        <v>28</v>
      </c>
      <c r="O655" s="2" t="s">
        <v>3192</v>
      </c>
    </row>
    <row r="656" spans="1:15" x14ac:dyDescent="0.3">
      <c r="A656" s="1" t="s">
        <v>536</v>
      </c>
      <c r="B656" s="4">
        <f t="shared" si="23"/>
        <v>1000</v>
      </c>
      <c r="C656" s="4">
        <f t="shared" ref="C656:C719" si="24">+C655+B656</f>
        <v>317500</v>
      </c>
      <c r="D656" s="4" t="s">
        <v>57</v>
      </c>
      <c r="E656" s="3">
        <v>22</v>
      </c>
      <c r="F656" s="1">
        <v>4334</v>
      </c>
      <c r="G656" s="1" t="s">
        <v>774</v>
      </c>
      <c r="H656" s="1" t="s">
        <v>842</v>
      </c>
      <c r="I656" s="1" t="s">
        <v>539</v>
      </c>
      <c r="J656" s="1" t="s">
        <v>317</v>
      </c>
      <c r="K656" s="1" t="s">
        <v>822</v>
      </c>
      <c r="L656" s="1" t="s">
        <v>847</v>
      </c>
      <c r="M656" s="5">
        <v>1000</v>
      </c>
      <c r="N656" s="2" t="s">
        <v>28</v>
      </c>
      <c r="O656" s="2" t="s">
        <v>3192</v>
      </c>
    </row>
    <row r="657" spans="1:15" x14ac:dyDescent="0.3">
      <c r="A657" s="1" t="s">
        <v>536</v>
      </c>
      <c r="B657" s="4">
        <f t="shared" si="23"/>
        <v>500</v>
      </c>
      <c r="C657" s="4">
        <f t="shared" si="24"/>
        <v>318000</v>
      </c>
      <c r="D657" s="4" t="s">
        <v>57</v>
      </c>
      <c r="E657" s="3">
        <v>22</v>
      </c>
      <c r="F657" s="1">
        <v>4335</v>
      </c>
      <c r="G657" s="1" t="s">
        <v>774</v>
      </c>
      <c r="H657" s="1" t="s">
        <v>842</v>
      </c>
      <c r="I657" s="1" t="s">
        <v>539</v>
      </c>
      <c r="J657" s="1" t="s">
        <v>848</v>
      </c>
      <c r="K657" s="1" t="s">
        <v>284</v>
      </c>
      <c r="L657" s="1" t="s">
        <v>285</v>
      </c>
      <c r="M657" s="5">
        <v>500</v>
      </c>
      <c r="N657" s="2" t="s">
        <v>28</v>
      </c>
      <c r="O657" s="2" t="s">
        <v>3192</v>
      </c>
    </row>
    <row r="658" spans="1:15" x14ac:dyDescent="0.3">
      <c r="A658" s="1" t="s">
        <v>536</v>
      </c>
      <c r="B658" s="4">
        <f t="shared" si="23"/>
        <v>500</v>
      </c>
      <c r="C658" s="4">
        <f t="shared" si="24"/>
        <v>318500</v>
      </c>
      <c r="D658" s="4" t="s">
        <v>57</v>
      </c>
      <c r="E658" s="3">
        <v>22</v>
      </c>
      <c r="F658" s="1">
        <v>4336</v>
      </c>
      <c r="G658" s="1" t="s">
        <v>774</v>
      </c>
      <c r="H658" s="1" t="s">
        <v>852</v>
      </c>
      <c r="I658" s="1" t="s">
        <v>539</v>
      </c>
      <c r="J658" s="1" t="s">
        <v>853</v>
      </c>
      <c r="K658" s="1" t="s">
        <v>288</v>
      </c>
      <c r="L658" s="1" t="s">
        <v>854</v>
      </c>
      <c r="M658" s="5">
        <v>500</v>
      </c>
      <c r="N658" s="2" t="s">
        <v>28</v>
      </c>
      <c r="O658" s="2" t="s">
        <v>3192</v>
      </c>
    </row>
    <row r="659" spans="1:15" x14ac:dyDescent="0.3">
      <c r="A659" s="1" t="s">
        <v>536</v>
      </c>
      <c r="B659" s="4">
        <f t="shared" si="23"/>
        <v>1000</v>
      </c>
      <c r="C659" s="4">
        <f t="shared" si="24"/>
        <v>319500</v>
      </c>
      <c r="D659" s="4" t="s">
        <v>57</v>
      </c>
      <c r="E659" s="3">
        <v>22</v>
      </c>
      <c r="F659" s="1">
        <v>4338</v>
      </c>
      <c r="G659" s="1" t="s">
        <v>774</v>
      </c>
      <c r="H659" s="1" t="s">
        <v>852</v>
      </c>
      <c r="I659" s="1" t="s">
        <v>539</v>
      </c>
      <c r="J659" s="1" t="s">
        <v>317</v>
      </c>
      <c r="K659" s="1" t="s">
        <v>318</v>
      </c>
      <c r="L659" s="1" t="s">
        <v>847</v>
      </c>
      <c r="M659" s="5">
        <v>1000</v>
      </c>
      <c r="N659" s="2" t="s">
        <v>28</v>
      </c>
      <c r="O659" s="2" t="s">
        <v>3192</v>
      </c>
    </row>
    <row r="660" spans="1:15" x14ac:dyDescent="0.3">
      <c r="A660" s="1" t="s">
        <v>536</v>
      </c>
      <c r="B660" s="4">
        <f t="shared" si="23"/>
        <v>1000</v>
      </c>
      <c r="C660" s="4">
        <f t="shared" si="24"/>
        <v>320500</v>
      </c>
      <c r="D660" s="4" t="s">
        <v>57</v>
      </c>
      <c r="E660" s="3">
        <v>22</v>
      </c>
      <c r="F660" s="1">
        <v>4414</v>
      </c>
      <c r="G660" s="1" t="s">
        <v>774</v>
      </c>
      <c r="H660" s="1" t="s">
        <v>855</v>
      </c>
      <c r="I660" s="1" t="s">
        <v>539</v>
      </c>
      <c r="J660" s="1" t="s">
        <v>856</v>
      </c>
      <c r="K660" s="1" t="s">
        <v>284</v>
      </c>
      <c r="L660" s="1" t="s">
        <v>285</v>
      </c>
      <c r="M660" s="5">
        <v>1000</v>
      </c>
      <c r="N660" s="2" t="s">
        <v>28</v>
      </c>
      <c r="O660" s="2" t="s">
        <v>3192</v>
      </c>
    </row>
    <row r="661" spans="1:15" x14ac:dyDescent="0.3">
      <c r="A661" s="1" t="s">
        <v>536</v>
      </c>
      <c r="B661" s="4">
        <f t="shared" si="23"/>
        <v>100</v>
      </c>
      <c r="C661" s="4">
        <f t="shared" si="24"/>
        <v>320600</v>
      </c>
      <c r="D661" s="4" t="s">
        <v>57</v>
      </c>
      <c r="E661" s="3">
        <v>22</v>
      </c>
      <c r="F661" s="1">
        <v>4415</v>
      </c>
      <c r="G661" s="1" t="s">
        <v>774</v>
      </c>
      <c r="H661" s="1" t="s">
        <v>855</v>
      </c>
      <c r="I661" s="1" t="s">
        <v>539</v>
      </c>
      <c r="J661" s="1" t="s">
        <v>857</v>
      </c>
      <c r="K661" s="1" t="s">
        <v>314</v>
      </c>
      <c r="L661" s="1" t="s">
        <v>841</v>
      </c>
      <c r="M661" s="5">
        <v>100</v>
      </c>
      <c r="N661" s="2" t="s">
        <v>28</v>
      </c>
      <c r="O661" s="2" t="s">
        <v>3192</v>
      </c>
    </row>
    <row r="662" spans="1:15" x14ac:dyDescent="0.3">
      <c r="A662" s="1" t="s">
        <v>536</v>
      </c>
      <c r="B662" s="4">
        <f t="shared" si="23"/>
        <v>1000</v>
      </c>
      <c r="C662" s="4">
        <f t="shared" si="24"/>
        <v>321600</v>
      </c>
      <c r="D662" s="4" t="s">
        <v>57</v>
      </c>
      <c r="E662" s="3">
        <v>22</v>
      </c>
      <c r="F662" s="1">
        <v>4423</v>
      </c>
      <c r="G662" s="1" t="s">
        <v>774</v>
      </c>
      <c r="H662" s="1" t="s">
        <v>858</v>
      </c>
      <c r="I662" s="1" t="s">
        <v>539</v>
      </c>
      <c r="J662" s="1" t="s">
        <v>859</v>
      </c>
      <c r="K662" s="1" t="s">
        <v>284</v>
      </c>
      <c r="L662" s="1" t="s">
        <v>285</v>
      </c>
      <c r="M662" s="5">
        <v>1000</v>
      </c>
      <c r="N662" s="2" t="s">
        <v>28</v>
      </c>
      <c r="O662" s="2" t="s">
        <v>3192</v>
      </c>
    </row>
    <row r="663" spans="1:15" x14ac:dyDescent="0.3">
      <c r="A663" s="1" t="s">
        <v>536</v>
      </c>
      <c r="B663" s="4">
        <f t="shared" si="23"/>
        <v>100</v>
      </c>
      <c r="C663" s="4">
        <f t="shared" si="24"/>
        <v>321700</v>
      </c>
      <c r="D663" s="4" t="s">
        <v>65</v>
      </c>
      <c r="E663" s="3">
        <v>22</v>
      </c>
      <c r="F663" s="1">
        <v>3801</v>
      </c>
      <c r="G663" s="1" t="s">
        <v>774</v>
      </c>
      <c r="H663" s="1" t="s">
        <v>860</v>
      </c>
      <c r="I663" s="1" t="s">
        <v>539</v>
      </c>
      <c r="J663" s="1" t="s">
        <v>861</v>
      </c>
      <c r="K663" s="1" t="s">
        <v>68</v>
      </c>
      <c r="L663" s="1" t="s">
        <v>862</v>
      </c>
      <c r="M663" s="5">
        <v>100</v>
      </c>
      <c r="N663" s="2" t="s">
        <v>28</v>
      </c>
      <c r="O663" s="2" t="s">
        <v>3192</v>
      </c>
    </row>
    <row r="664" spans="1:15" x14ac:dyDescent="0.3">
      <c r="A664" s="1" t="s">
        <v>536</v>
      </c>
      <c r="B664" s="4">
        <f t="shared" si="23"/>
        <v>100</v>
      </c>
      <c r="C664" s="4">
        <f t="shared" si="24"/>
        <v>321800</v>
      </c>
      <c r="D664" s="4" t="s">
        <v>65</v>
      </c>
      <c r="E664" s="3">
        <v>22</v>
      </c>
      <c r="F664" s="1">
        <v>3802</v>
      </c>
      <c r="G664" s="1" t="s">
        <v>774</v>
      </c>
      <c r="H664" s="1" t="s">
        <v>805</v>
      </c>
      <c r="I664" s="1" t="s">
        <v>539</v>
      </c>
      <c r="J664" s="1" t="s">
        <v>863</v>
      </c>
      <c r="K664" s="1" t="s">
        <v>68</v>
      </c>
      <c r="L664" s="1" t="s">
        <v>864</v>
      </c>
      <c r="M664" s="5">
        <v>100</v>
      </c>
      <c r="N664" s="2" t="s">
        <v>28</v>
      </c>
      <c r="O664" s="2" t="s">
        <v>3192</v>
      </c>
    </row>
    <row r="665" spans="1:15" x14ac:dyDescent="0.3">
      <c r="A665" s="1" t="s">
        <v>536</v>
      </c>
      <c r="B665" s="4">
        <f t="shared" si="23"/>
        <v>100</v>
      </c>
      <c r="C665" s="4">
        <f t="shared" si="24"/>
        <v>321900</v>
      </c>
      <c r="D665" s="4" t="s">
        <v>65</v>
      </c>
      <c r="E665" s="3">
        <v>22</v>
      </c>
      <c r="F665" s="1">
        <v>3821</v>
      </c>
      <c r="G665" s="1" t="s">
        <v>774</v>
      </c>
      <c r="H665" s="1" t="s">
        <v>852</v>
      </c>
      <c r="I665" s="1" t="s">
        <v>539</v>
      </c>
      <c r="J665" s="1" t="s">
        <v>865</v>
      </c>
      <c r="K665" s="1" t="s">
        <v>68</v>
      </c>
      <c r="L665" s="1" t="s">
        <v>866</v>
      </c>
      <c r="M665" s="5">
        <v>100</v>
      </c>
      <c r="N665" s="2" t="s">
        <v>28</v>
      </c>
      <c r="O665" s="2" t="s">
        <v>3192</v>
      </c>
    </row>
    <row r="666" spans="1:15" x14ac:dyDescent="0.3">
      <c r="A666" s="1" t="s">
        <v>536</v>
      </c>
      <c r="B666" s="4">
        <f t="shared" si="23"/>
        <v>500</v>
      </c>
      <c r="C666" s="4">
        <f t="shared" si="24"/>
        <v>322400</v>
      </c>
      <c r="D666" s="4" t="s">
        <v>65</v>
      </c>
      <c r="E666" s="3">
        <v>22</v>
      </c>
      <c r="F666" s="1">
        <v>3831</v>
      </c>
      <c r="G666" s="1" t="s">
        <v>774</v>
      </c>
      <c r="H666" s="1" t="s">
        <v>837</v>
      </c>
      <c r="I666" s="1" t="s">
        <v>539</v>
      </c>
      <c r="J666" s="1" t="s">
        <v>867</v>
      </c>
      <c r="K666" s="1" t="s">
        <v>68</v>
      </c>
      <c r="L666" s="1" t="s">
        <v>868</v>
      </c>
      <c r="M666" s="5">
        <v>500</v>
      </c>
      <c r="N666" s="2" t="s">
        <v>28</v>
      </c>
      <c r="O666" s="2" t="s">
        <v>3192</v>
      </c>
    </row>
    <row r="667" spans="1:15" x14ac:dyDescent="0.3">
      <c r="A667" s="1" t="s">
        <v>536</v>
      </c>
      <c r="B667" s="4">
        <f t="shared" si="23"/>
        <v>100</v>
      </c>
      <c r="C667" s="4">
        <f t="shared" si="24"/>
        <v>322500</v>
      </c>
      <c r="D667" s="4" t="s">
        <v>65</v>
      </c>
      <c r="E667" s="3">
        <v>22</v>
      </c>
      <c r="F667" s="1">
        <v>3882</v>
      </c>
      <c r="G667" s="1" t="s">
        <v>774</v>
      </c>
      <c r="H667" s="1" t="s">
        <v>831</v>
      </c>
      <c r="I667" s="1" t="s">
        <v>539</v>
      </c>
      <c r="J667" s="1" t="s">
        <v>869</v>
      </c>
      <c r="K667" s="1" t="s">
        <v>68</v>
      </c>
      <c r="L667" s="1" t="s">
        <v>870</v>
      </c>
      <c r="M667" s="5">
        <v>100</v>
      </c>
      <c r="N667" s="2" t="s">
        <v>28</v>
      </c>
      <c r="O667" s="2" t="s">
        <v>3192</v>
      </c>
    </row>
    <row r="668" spans="1:15" x14ac:dyDescent="0.3">
      <c r="A668" s="1" t="s">
        <v>536</v>
      </c>
      <c r="B668" s="4">
        <f t="shared" si="23"/>
        <v>500</v>
      </c>
      <c r="C668" s="4">
        <f t="shared" si="24"/>
        <v>323000</v>
      </c>
      <c r="D668" s="4" t="s">
        <v>65</v>
      </c>
      <c r="E668" s="3">
        <v>22</v>
      </c>
      <c r="F668" s="1">
        <v>3926</v>
      </c>
      <c r="G668" s="1" t="s">
        <v>774</v>
      </c>
      <c r="H668" s="1" t="s">
        <v>788</v>
      </c>
      <c r="I668" s="1" t="s">
        <v>539</v>
      </c>
      <c r="J668" s="1" t="s">
        <v>871</v>
      </c>
      <c r="K668" s="1" t="s">
        <v>68</v>
      </c>
      <c r="L668" s="1" t="s">
        <v>872</v>
      </c>
      <c r="M668" s="5">
        <v>500</v>
      </c>
      <c r="N668" s="2" t="s">
        <v>28</v>
      </c>
      <c r="O668" s="2" t="s">
        <v>3192</v>
      </c>
    </row>
    <row r="669" spans="1:15" x14ac:dyDescent="0.3">
      <c r="A669" s="1" t="s">
        <v>536</v>
      </c>
      <c r="B669" s="4">
        <f t="shared" si="23"/>
        <v>200</v>
      </c>
      <c r="C669" s="4">
        <f t="shared" si="24"/>
        <v>323200</v>
      </c>
      <c r="D669" s="4" t="s">
        <v>65</v>
      </c>
      <c r="E669" s="3">
        <v>22</v>
      </c>
      <c r="F669" s="1">
        <v>4090</v>
      </c>
      <c r="G669" s="1" t="s">
        <v>774</v>
      </c>
      <c r="H669" s="1" t="s">
        <v>873</v>
      </c>
      <c r="I669" s="1" t="s">
        <v>539</v>
      </c>
      <c r="J669" s="1" t="s">
        <v>874</v>
      </c>
      <c r="K669" s="1" t="s">
        <v>68</v>
      </c>
      <c r="L669" s="1" t="s">
        <v>875</v>
      </c>
      <c r="M669" s="5">
        <v>200</v>
      </c>
      <c r="N669" s="2" t="s">
        <v>28</v>
      </c>
      <c r="O669" s="2" t="s">
        <v>3192</v>
      </c>
    </row>
    <row r="670" spans="1:15" x14ac:dyDescent="0.3">
      <c r="A670" s="1" t="s">
        <v>536</v>
      </c>
      <c r="B670" s="4">
        <f t="shared" si="23"/>
        <v>100</v>
      </c>
      <c r="C670" s="4">
        <f t="shared" si="24"/>
        <v>323300</v>
      </c>
      <c r="D670" s="4" t="s">
        <v>65</v>
      </c>
      <c r="E670" s="3">
        <v>22</v>
      </c>
      <c r="F670" s="1">
        <v>4100</v>
      </c>
      <c r="G670" s="1" t="s">
        <v>774</v>
      </c>
      <c r="H670" s="1" t="s">
        <v>836</v>
      </c>
      <c r="I670" s="1" t="s">
        <v>539</v>
      </c>
      <c r="J670" s="1" t="s">
        <v>876</v>
      </c>
      <c r="K670" s="1" t="s">
        <v>68</v>
      </c>
      <c r="L670" s="1" t="s">
        <v>864</v>
      </c>
      <c r="M670" s="5">
        <v>100</v>
      </c>
      <c r="N670" s="2" t="s">
        <v>28</v>
      </c>
      <c r="O670" s="2" t="s">
        <v>3192</v>
      </c>
    </row>
    <row r="671" spans="1:15" x14ac:dyDescent="0.3">
      <c r="A671" s="1" t="s">
        <v>536</v>
      </c>
      <c r="B671" s="4">
        <f t="shared" si="23"/>
        <v>100</v>
      </c>
      <c r="C671" s="4">
        <f t="shared" si="24"/>
        <v>323400</v>
      </c>
      <c r="D671" s="4" t="s">
        <v>65</v>
      </c>
      <c r="E671" s="3">
        <v>22</v>
      </c>
      <c r="F671" s="1">
        <v>4147</v>
      </c>
      <c r="G671" s="1" t="s">
        <v>774</v>
      </c>
      <c r="H671" s="1" t="s">
        <v>877</v>
      </c>
      <c r="I671" s="1" t="s">
        <v>539</v>
      </c>
      <c r="J671" s="1" t="s">
        <v>878</v>
      </c>
      <c r="K671" s="1" t="s">
        <v>68</v>
      </c>
      <c r="L671" s="1" t="s">
        <v>660</v>
      </c>
      <c r="M671" s="5">
        <v>100</v>
      </c>
      <c r="N671" s="2" t="s">
        <v>28</v>
      </c>
      <c r="O671" s="2" t="s">
        <v>3192</v>
      </c>
    </row>
    <row r="672" spans="1:15" x14ac:dyDescent="0.3">
      <c r="A672" s="1" t="s">
        <v>536</v>
      </c>
      <c r="B672" s="4">
        <f t="shared" si="23"/>
        <v>100</v>
      </c>
      <c r="C672" s="4">
        <f t="shared" si="24"/>
        <v>323500</v>
      </c>
      <c r="D672" s="4" t="s">
        <v>65</v>
      </c>
      <c r="E672" s="3">
        <v>22</v>
      </c>
      <c r="F672" s="1">
        <v>4192</v>
      </c>
      <c r="G672" s="1" t="s">
        <v>774</v>
      </c>
      <c r="H672" s="1" t="s">
        <v>805</v>
      </c>
      <c r="I672" s="1" t="s">
        <v>539</v>
      </c>
      <c r="J672" s="1" t="s">
        <v>879</v>
      </c>
      <c r="K672" s="1" t="s">
        <v>68</v>
      </c>
      <c r="L672" s="1" t="s">
        <v>864</v>
      </c>
      <c r="M672" s="5">
        <v>100</v>
      </c>
      <c r="N672" s="2" t="s">
        <v>28</v>
      </c>
      <c r="O672" s="2" t="s">
        <v>3192</v>
      </c>
    </row>
    <row r="673" spans="1:15" x14ac:dyDescent="0.3">
      <c r="A673" s="1" t="s">
        <v>536</v>
      </c>
      <c r="B673" s="4">
        <f t="shared" si="23"/>
        <v>100</v>
      </c>
      <c r="C673" s="4">
        <f t="shared" si="24"/>
        <v>323600</v>
      </c>
      <c r="D673" s="4" t="s">
        <v>65</v>
      </c>
      <c r="E673" s="3">
        <v>22</v>
      </c>
      <c r="F673" s="1">
        <v>4257</v>
      </c>
      <c r="G673" s="1" t="s">
        <v>774</v>
      </c>
      <c r="H673" s="1" t="s">
        <v>711</v>
      </c>
      <c r="I673" s="1" t="s">
        <v>539</v>
      </c>
      <c r="J673" s="1" t="s">
        <v>880</v>
      </c>
      <c r="K673" s="1" t="s">
        <v>68</v>
      </c>
      <c r="L673" s="1" t="s">
        <v>864</v>
      </c>
      <c r="M673" s="5">
        <v>100</v>
      </c>
      <c r="N673" s="2" t="s">
        <v>28</v>
      </c>
      <c r="O673" s="2" t="s">
        <v>3192</v>
      </c>
    </row>
    <row r="674" spans="1:15" x14ac:dyDescent="0.3">
      <c r="A674" s="1" t="s">
        <v>536</v>
      </c>
      <c r="B674" s="4">
        <f t="shared" si="23"/>
        <v>100</v>
      </c>
      <c r="C674" s="4">
        <f t="shared" si="24"/>
        <v>323700</v>
      </c>
      <c r="D674" s="4" t="s">
        <v>65</v>
      </c>
      <c r="E674" s="3">
        <v>22</v>
      </c>
      <c r="F674" s="1">
        <v>4258</v>
      </c>
      <c r="G674" s="1" t="s">
        <v>774</v>
      </c>
      <c r="H674" s="1" t="s">
        <v>711</v>
      </c>
      <c r="I674" s="1" t="s">
        <v>539</v>
      </c>
      <c r="J674" s="1" t="s">
        <v>881</v>
      </c>
      <c r="K674" s="1" t="s">
        <v>68</v>
      </c>
      <c r="L674" s="1" t="s">
        <v>882</v>
      </c>
      <c r="M674" s="5">
        <v>100</v>
      </c>
      <c r="N674" s="2" t="s">
        <v>28</v>
      </c>
      <c r="O674" s="2" t="s">
        <v>3192</v>
      </c>
    </row>
    <row r="675" spans="1:15" x14ac:dyDescent="0.3">
      <c r="A675" s="1" t="s">
        <v>536</v>
      </c>
      <c r="B675" s="4">
        <f t="shared" si="23"/>
        <v>100</v>
      </c>
      <c r="C675" s="4">
        <f t="shared" si="24"/>
        <v>323800</v>
      </c>
      <c r="D675" s="4" t="s">
        <v>65</v>
      </c>
      <c r="E675" s="3">
        <v>22</v>
      </c>
      <c r="F675" s="1">
        <v>4259</v>
      </c>
      <c r="G675" s="1" t="s">
        <v>774</v>
      </c>
      <c r="H675" s="1" t="s">
        <v>829</v>
      </c>
      <c r="I675" s="1" t="s">
        <v>539</v>
      </c>
      <c r="J675" s="1" t="s">
        <v>883</v>
      </c>
      <c r="K675" s="1" t="s">
        <v>68</v>
      </c>
      <c r="L675" s="1" t="s">
        <v>884</v>
      </c>
      <c r="M675" s="5">
        <v>100</v>
      </c>
      <c r="N675" s="2" t="s">
        <v>28</v>
      </c>
      <c r="O675" s="2" t="s">
        <v>3192</v>
      </c>
    </row>
    <row r="676" spans="1:15" x14ac:dyDescent="0.3">
      <c r="A676" s="1" t="s">
        <v>536</v>
      </c>
      <c r="B676" s="4">
        <f t="shared" si="23"/>
        <v>100</v>
      </c>
      <c r="C676" s="4">
        <f t="shared" si="24"/>
        <v>323900</v>
      </c>
      <c r="D676" s="4" t="s">
        <v>65</v>
      </c>
      <c r="E676" s="3">
        <v>22</v>
      </c>
      <c r="F676" s="1">
        <v>4265</v>
      </c>
      <c r="G676" s="1" t="s">
        <v>774</v>
      </c>
      <c r="H676" s="1" t="s">
        <v>885</v>
      </c>
      <c r="I676" s="1" t="s">
        <v>539</v>
      </c>
      <c r="J676" s="1" t="s">
        <v>886</v>
      </c>
      <c r="K676" s="1" t="s">
        <v>68</v>
      </c>
      <c r="L676" s="1" t="s">
        <v>578</v>
      </c>
      <c r="M676" s="5">
        <v>100</v>
      </c>
      <c r="N676" s="2" t="s">
        <v>28</v>
      </c>
      <c r="O676" s="2" t="s">
        <v>3192</v>
      </c>
    </row>
    <row r="677" spans="1:15" x14ac:dyDescent="0.3">
      <c r="A677" s="1" t="s">
        <v>536</v>
      </c>
      <c r="B677" s="4">
        <f t="shared" si="23"/>
        <v>100</v>
      </c>
      <c r="C677" s="4">
        <f t="shared" si="24"/>
        <v>324000</v>
      </c>
      <c r="D677" s="4" t="s">
        <v>65</v>
      </c>
      <c r="E677" s="3">
        <v>22</v>
      </c>
      <c r="F677" s="1">
        <v>4295</v>
      </c>
      <c r="G677" s="1" t="s">
        <v>774</v>
      </c>
      <c r="H677" s="1" t="s">
        <v>781</v>
      </c>
      <c r="I677" s="1" t="s">
        <v>539</v>
      </c>
      <c r="J677" s="1" t="s">
        <v>887</v>
      </c>
      <c r="K677" s="1" t="s">
        <v>68</v>
      </c>
      <c r="L677" s="1" t="s">
        <v>578</v>
      </c>
      <c r="M677" s="5">
        <v>100</v>
      </c>
      <c r="N677" s="2" t="s">
        <v>28</v>
      </c>
      <c r="O677" s="2" t="s">
        <v>3192</v>
      </c>
    </row>
    <row r="678" spans="1:15" x14ac:dyDescent="0.3">
      <c r="A678" s="1" t="s">
        <v>536</v>
      </c>
      <c r="B678" s="4">
        <f t="shared" si="23"/>
        <v>200</v>
      </c>
      <c r="C678" s="4">
        <f t="shared" si="24"/>
        <v>324200</v>
      </c>
      <c r="D678" s="4" t="s">
        <v>65</v>
      </c>
      <c r="E678" s="3">
        <v>22</v>
      </c>
      <c r="F678" s="1">
        <v>4296</v>
      </c>
      <c r="G678" s="1" t="s">
        <v>774</v>
      </c>
      <c r="H678" s="1" t="s">
        <v>888</v>
      </c>
      <c r="I678" s="1" t="s">
        <v>539</v>
      </c>
      <c r="J678" s="1" t="s">
        <v>889</v>
      </c>
      <c r="K678" s="1" t="s">
        <v>68</v>
      </c>
      <c r="L678" s="1" t="s">
        <v>890</v>
      </c>
      <c r="M678" s="5">
        <v>200</v>
      </c>
      <c r="N678" s="2" t="s">
        <v>28</v>
      </c>
      <c r="O678" s="2" t="s">
        <v>3192</v>
      </c>
    </row>
    <row r="679" spans="1:15" x14ac:dyDescent="0.3">
      <c r="A679" s="1" t="s">
        <v>536</v>
      </c>
      <c r="B679" s="4">
        <f t="shared" si="23"/>
        <v>100</v>
      </c>
      <c r="C679" s="4">
        <f t="shared" si="24"/>
        <v>324300</v>
      </c>
      <c r="D679" s="4" t="s">
        <v>65</v>
      </c>
      <c r="E679" s="3">
        <v>22</v>
      </c>
      <c r="F679" s="1">
        <v>4321</v>
      </c>
      <c r="G679" s="1" t="s">
        <v>774</v>
      </c>
      <c r="H679" s="1" t="s">
        <v>837</v>
      </c>
      <c r="I679" s="1" t="s">
        <v>539</v>
      </c>
      <c r="J679" s="1" t="s">
        <v>891</v>
      </c>
      <c r="K679" s="1" t="s">
        <v>68</v>
      </c>
      <c r="L679" s="1" t="s">
        <v>864</v>
      </c>
      <c r="M679" s="5">
        <v>100</v>
      </c>
      <c r="N679" s="2" t="s">
        <v>28</v>
      </c>
      <c r="O679" s="2" t="s">
        <v>3192</v>
      </c>
    </row>
    <row r="680" spans="1:15" x14ac:dyDescent="0.3">
      <c r="A680" s="1" t="s">
        <v>536</v>
      </c>
      <c r="B680" s="4">
        <f t="shared" si="23"/>
        <v>100</v>
      </c>
      <c r="C680" s="4">
        <f t="shared" si="24"/>
        <v>324400</v>
      </c>
      <c r="D680" s="4" t="s">
        <v>65</v>
      </c>
      <c r="E680" s="3">
        <v>22</v>
      </c>
      <c r="F680" s="1">
        <v>4442</v>
      </c>
      <c r="G680" s="1" t="s">
        <v>774</v>
      </c>
      <c r="H680" s="1" t="s">
        <v>827</v>
      </c>
      <c r="I680" s="1" t="s">
        <v>539</v>
      </c>
      <c r="J680" s="1" t="s">
        <v>892</v>
      </c>
      <c r="K680" s="1" t="s">
        <v>68</v>
      </c>
      <c r="L680" s="1" t="s">
        <v>864</v>
      </c>
      <c r="M680" s="5">
        <v>100</v>
      </c>
      <c r="N680" s="2" t="s">
        <v>28</v>
      </c>
      <c r="O680" s="2" t="s">
        <v>3192</v>
      </c>
    </row>
    <row r="681" spans="1:15" x14ac:dyDescent="0.3">
      <c r="A681" s="1" t="s">
        <v>536</v>
      </c>
      <c r="B681" s="4">
        <f t="shared" si="23"/>
        <v>100</v>
      </c>
      <c r="C681" s="4">
        <f t="shared" si="24"/>
        <v>324500</v>
      </c>
      <c r="D681" s="4" t="s">
        <v>610</v>
      </c>
      <c r="E681" s="3">
        <v>22</v>
      </c>
      <c r="F681" s="1">
        <v>4339</v>
      </c>
      <c r="G681" s="1" t="s">
        <v>774</v>
      </c>
      <c r="H681" s="1" t="s">
        <v>808</v>
      </c>
      <c r="I681" s="1" t="s">
        <v>539</v>
      </c>
      <c r="J681" s="1" t="s">
        <v>893</v>
      </c>
      <c r="K681" s="1" t="s">
        <v>810</v>
      </c>
      <c r="L681" s="1" t="s">
        <v>894</v>
      </c>
      <c r="M681" s="5">
        <v>100</v>
      </c>
      <c r="N681" s="2" t="s">
        <v>28</v>
      </c>
      <c r="O681" s="2" t="s">
        <v>3192</v>
      </c>
    </row>
    <row r="682" spans="1:15" x14ac:dyDescent="0.3">
      <c r="A682" s="1" t="s">
        <v>536</v>
      </c>
      <c r="B682" s="4">
        <f t="shared" si="23"/>
        <v>500</v>
      </c>
      <c r="C682" s="4">
        <f t="shared" si="24"/>
        <v>325000</v>
      </c>
      <c r="D682" s="4" t="s">
        <v>180</v>
      </c>
      <c r="E682" s="3">
        <v>22</v>
      </c>
      <c r="F682" s="1">
        <v>4006</v>
      </c>
      <c r="G682" s="1" t="s">
        <v>774</v>
      </c>
      <c r="H682" s="1" t="s">
        <v>837</v>
      </c>
      <c r="I682" s="1" t="s">
        <v>539</v>
      </c>
      <c r="J682" s="1" t="s">
        <v>895</v>
      </c>
      <c r="K682" s="1" t="s">
        <v>896</v>
      </c>
      <c r="L682" s="1" t="s">
        <v>897</v>
      </c>
      <c r="M682" s="5">
        <v>500</v>
      </c>
      <c r="N682" s="2" t="s">
        <v>23</v>
      </c>
      <c r="O682" s="2" t="s">
        <v>3192</v>
      </c>
    </row>
    <row r="683" spans="1:15" x14ac:dyDescent="0.3">
      <c r="A683" s="1" t="s">
        <v>536</v>
      </c>
      <c r="B683" s="4">
        <f t="shared" si="23"/>
        <v>0</v>
      </c>
      <c r="C683" s="4">
        <f t="shared" si="24"/>
        <v>325000</v>
      </c>
      <c r="D683" s="4" t="s">
        <v>125</v>
      </c>
      <c r="E683" s="3">
        <v>22</v>
      </c>
      <c r="F683" s="1">
        <v>4053</v>
      </c>
      <c r="G683" s="1" t="s">
        <v>774</v>
      </c>
      <c r="H683" s="1" t="s">
        <v>898</v>
      </c>
      <c r="I683" s="1" t="s">
        <v>539</v>
      </c>
      <c r="J683" s="1" t="s">
        <v>899</v>
      </c>
      <c r="K683" s="1" t="s">
        <v>900</v>
      </c>
      <c r="L683" s="1" t="s">
        <v>901</v>
      </c>
      <c r="M683" s="5">
        <v>0</v>
      </c>
      <c r="N683" s="2" t="s">
        <v>240</v>
      </c>
      <c r="O683" s="2" t="s">
        <v>3192</v>
      </c>
    </row>
    <row r="684" spans="1:15" x14ac:dyDescent="0.3">
      <c r="A684" s="1" t="s">
        <v>536</v>
      </c>
      <c r="B684" s="4">
        <v>5000</v>
      </c>
      <c r="C684" s="4">
        <f t="shared" si="24"/>
        <v>330000</v>
      </c>
      <c r="D684" s="4" t="s">
        <v>125</v>
      </c>
      <c r="E684" s="3">
        <v>22</v>
      </c>
      <c r="G684" s="1" t="s">
        <v>774</v>
      </c>
      <c r="H684" s="1" t="s">
        <v>902</v>
      </c>
      <c r="I684" s="1" t="s">
        <v>903</v>
      </c>
      <c r="J684" s="1" t="s">
        <v>904</v>
      </c>
      <c r="K684" s="1" t="s">
        <v>905</v>
      </c>
      <c r="L684" s="5" t="s">
        <v>906</v>
      </c>
      <c r="M684" s="5">
        <v>5000</v>
      </c>
      <c r="N684" s="2" t="s">
        <v>405</v>
      </c>
      <c r="O684" s="2" t="s">
        <v>3192</v>
      </c>
    </row>
    <row r="685" spans="1:15" x14ac:dyDescent="0.3">
      <c r="A685" s="1" t="s">
        <v>536</v>
      </c>
      <c r="B685" s="4">
        <f t="shared" ref="B685:B716" si="25">+M685</f>
        <v>300</v>
      </c>
      <c r="C685" s="4">
        <f t="shared" si="24"/>
        <v>330300</v>
      </c>
      <c r="D685" s="4" t="s">
        <v>375</v>
      </c>
      <c r="E685" s="3">
        <v>22</v>
      </c>
      <c r="F685" s="1">
        <v>3830</v>
      </c>
      <c r="G685" s="1" t="s">
        <v>774</v>
      </c>
      <c r="H685" s="1" t="s">
        <v>814</v>
      </c>
      <c r="I685" s="1" t="s">
        <v>539</v>
      </c>
      <c r="J685" s="1" t="s">
        <v>589</v>
      </c>
      <c r="K685" s="1" t="s">
        <v>378</v>
      </c>
      <c r="L685" s="1" t="s">
        <v>760</v>
      </c>
      <c r="M685" s="5">
        <v>300</v>
      </c>
      <c r="N685" s="2" t="s">
        <v>23</v>
      </c>
      <c r="O685" s="2" t="s">
        <v>3192</v>
      </c>
    </row>
    <row r="686" spans="1:15" x14ac:dyDescent="0.3">
      <c r="A686" s="1" t="s">
        <v>536</v>
      </c>
      <c r="B686" s="4">
        <f t="shared" si="25"/>
        <v>300</v>
      </c>
      <c r="C686" s="4">
        <f t="shared" si="24"/>
        <v>330600</v>
      </c>
      <c r="D686" s="4" t="s">
        <v>375</v>
      </c>
      <c r="E686" s="3">
        <v>22</v>
      </c>
      <c r="F686" s="1">
        <v>4003</v>
      </c>
      <c r="G686" s="1" t="s">
        <v>774</v>
      </c>
      <c r="H686" s="1" t="s">
        <v>907</v>
      </c>
      <c r="I686" s="1" t="s">
        <v>539</v>
      </c>
      <c r="J686" s="1" t="s">
        <v>908</v>
      </c>
      <c r="K686" s="1" t="s">
        <v>381</v>
      </c>
      <c r="L686" s="1" t="s">
        <v>909</v>
      </c>
      <c r="M686" s="5">
        <v>300</v>
      </c>
      <c r="N686" s="2" t="s">
        <v>130</v>
      </c>
      <c r="O686" s="2" t="s">
        <v>3192</v>
      </c>
    </row>
    <row r="687" spans="1:15" x14ac:dyDescent="0.3">
      <c r="A687" s="1" t="s">
        <v>536</v>
      </c>
      <c r="B687" s="4">
        <f t="shared" si="25"/>
        <v>100</v>
      </c>
      <c r="C687" s="4">
        <f t="shared" si="24"/>
        <v>330700</v>
      </c>
      <c r="D687" s="4" t="s">
        <v>375</v>
      </c>
      <c r="E687" s="3">
        <v>22</v>
      </c>
      <c r="F687" s="1">
        <v>4148</v>
      </c>
      <c r="G687" s="1" t="s">
        <v>774</v>
      </c>
      <c r="H687" s="1" t="s">
        <v>910</v>
      </c>
      <c r="I687" s="1" t="s">
        <v>539</v>
      </c>
      <c r="J687" s="1" t="s">
        <v>911</v>
      </c>
      <c r="K687" s="1" t="s">
        <v>900</v>
      </c>
      <c r="L687" s="1" t="s">
        <v>912</v>
      </c>
      <c r="M687" s="5">
        <v>100</v>
      </c>
      <c r="N687" s="2" t="s">
        <v>240</v>
      </c>
      <c r="O687" s="2" t="s">
        <v>3192</v>
      </c>
    </row>
    <row r="688" spans="1:15" x14ac:dyDescent="0.3">
      <c r="A688" s="1" t="s">
        <v>536</v>
      </c>
      <c r="B688" s="4">
        <f t="shared" si="25"/>
        <v>28000</v>
      </c>
      <c r="C688" s="4">
        <f t="shared" si="24"/>
        <v>358700</v>
      </c>
      <c r="D688" s="4" t="s">
        <v>375</v>
      </c>
      <c r="E688" s="3">
        <v>22</v>
      </c>
      <c r="F688" s="1">
        <v>4356</v>
      </c>
      <c r="G688" s="1" t="s">
        <v>774</v>
      </c>
      <c r="H688" s="1" t="s">
        <v>376</v>
      </c>
      <c r="I688" s="1" t="s">
        <v>539</v>
      </c>
      <c r="J688" s="1" t="s">
        <v>913</v>
      </c>
      <c r="K688" s="1" t="s">
        <v>378</v>
      </c>
      <c r="L688" s="1" t="s">
        <v>626</v>
      </c>
      <c r="M688" s="5">
        <v>28000</v>
      </c>
      <c r="N688" s="2" t="s">
        <v>23</v>
      </c>
      <c r="O688" s="2" t="s">
        <v>3192</v>
      </c>
    </row>
    <row r="689" spans="1:15" x14ac:dyDescent="0.3">
      <c r="A689" s="1" t="s">
        <v>536</v>
      </c>
      <c r="B689" s="4">
        <f t="shared" si="25"/>
        <v>100</v>
      </c>
      <c r="C689" s="4">
        <f t="shared" si="24"/>
        <v>358800</v>
      </c>
      <c r="D689" s="4" t="s">
        <v>375</v>
      </c>
      <c r="E689" s="3">
        <v>22</v>
      </c>
      <c r="F689" s="1">
        <v>4461</v>
      </c>
      <c r="G689" s="1" t="s">
        <v>774</v>
      </c>
      <c r="H689" s="1" t="s">
        <v>914</v>
      </c>
      <c r="I689" s="1" t="s">
        <v>539</v>
      </c>
      <c r="J689" s="1" t="s">
        <v>915</v>
      </c>
      <c r="K689" s="1" t="s">
        <v>381</v>
      </c>
      <c r="L689" s="1" t="s">
        <v>916</v>
      </c>
      <c r="M689" s="5">
        <v>100</v>
      </c>
      <c r="N689" s="2" t="s">
        <v>130</v>
      </c>
      <c r="O689" s="2" t="s">
        <v>3192</v>
      </c>
    </row>
    <row r="690" spans="1:15" x14ac:dyDescent="0.3">
      <c r="A690" s="1" t="s">
        <v>536</v>
      </c>
      <c r="B690" s="4">
        <f t="shared" si="25"/>
        <v>800</v>
      </c>
      <c r="C690" s="4">
        <f t="shared" si="24"/>
        <v>359600</v>
      </c>
      <c r="D690" s="4" t="s">
        <v>131</v>
      </c>
      <c r="E690" s="3">
        <v>23</v>
      </c>
      <c r="F690" s="1">
        <v>3938</v>
      </c>
      <c r="G690" s="1" t="s">
        <v>774</v>
      </c>
      <c r="H690" s="1" t="s">
        <v>1830</v>
      </c>
      <c r="I690" s="1" t="s">
        <v>539</v>
      </c>
      <c r="J690" s="1" t="s">
        <v>1831</v>
      </c>
      <c r="K690" s="1" t="s">
        <v>920</v>
      </c>
      <c r="L690" s="1" t="s">
        <v>1832</v>
      </c>
      <c r="M690" s="5">
        <v>800</v>
      </c>
      <c r="N690" s="2" t="s">
        <v>23</v>
      </c>
      <c r="O690" s="2" t="s">
        <v>3192</v>
      </c>
    </row>
    <row r="691" spans="1:15" x14ac:dyDescent="0.3">
      <c r="A691" s="1" t="s">
        <v>536</v>
      </c>
      <c r="B691" s="4">
        <f t="shared" si="25"/>
        <v>1000</v>
      </c>
      <c r="C691" s="4">
        <f t="shared" si="24"/>
        <v>360600</v>
      </c>
      <c r="D691" s="4" t="s">
        <v>131</v>
      </c>
      <c r="E691" s="3">
        <v>23</v>
      </c>
      <c r="F691" s="1">
        <v>3990</v>
      </c>
      <c r="G691" s="1" t="s">
        <v>774</v>
      </c>
      <c r="H691" s="1" t="s">
        <v>1833</v>
      </c>
      <c r="I691" s="1" t="s">
        <v>539</v>
      </c>
      <c r="J691" s="1" t="s">
        <v>1834</v>
      </c>
      <c r="K691" s="1" t="s">
        <v>384</v>
      </c>
      <c r="L691" s="1" t="s">
        <v>1835</v>
      </c>
      <c r="M691" s="5">
        <v>1000</v>
      </c>
      <c r="N691" s="2" t="s">
        <v>23</v>
      </c>
      <c r="O691" s="2" t="s">
        <v>3192</v>
      </c>
    </row>
    <row r="692" spans="1:15" x14ac:dyDescent="0.3">
      <c r="A692" s="1" t="s">
        <v>536</v>
      </c>
      <c r="B692" s="4">
        <f t="shared" si="25"/>
        <v>500</v>
      </c>
      <c r="C692" s="4">
        <f t="shared" si="24"/>
        <v>361100</v>
      </c>
      <c r="D692" s="4" t="s">
        <v>16</v>
      </c>
      <c r="E692" s="3">
        <v>23</v>
      </c>
      <c r="F692" s="1">
        <v>3097</v>
      </c>
      <c r="G692" s="1" t="s">
        <v>774</v>
      </c>
      <c r="H692" s="1" t="s">
        <v>1763</v>
      </c>
      <c r="I692" s="1" t="s">
        <v>539</v>
      </c>
      <c r="J692" s="1" t="s">
        <v>903</v>
      </c>
      <c r="K692" s="1" t="s">
        <v>441</v>
      </c>
      <c r="L692" s="1" t="s">
        <v>1764</v>
      </c>
      <c r="M692" s="5">
        <v>500</v>
      </c>
      <c r="N692" s="2" t="s">
        <v>41</v>
      </c>
      <c r="O692" s="2" t="s">
        <v>3192</v>
      </c>
    </row>
    <row r="693" spans="1:15" x14ac:dyDescent="0.3">
      <c r="A693" s="1" t="s">
        <v>536</v>
      </c>
      <c r="B693" s="4">
        <f t="shared" si="25"/>
        <v>100</v>
      </c>
      <c r="C693" s="4">
        <f t="shared" si="24"/>
        <v>361200</v>
      </c>
      <c r="D693" s="4" t="s">
        <v>16</v>
      </c>
      <c r="E693" s="3">
        <v>23</v>
      </c>
      <c r="F693" s="1">
        <v>3921</v>
      </c>
      <c r="G693" s="1" t="s">
        <v>774</v>
      </c>
      <c r="H693" s="1" t="s">
        <v>1765</v>
      </c>
      <c r="I693" s="1" t="s">
        <v>539</v>
      </c>
      <c r="J693" s="1" t="s">
        <v>1766</v>
      </c>
      <c r="K693" s="1" t="s">
        <v>39</v>
      </c>
      <c r="L693" s="1" t="s">
        <v>1767</v>
      </c>
      <c r="M693" s="5">
        <v>100</v>
      </c>
      <c r="N693" s="2" t="s">
        <v>41</v>
      </c>
      <c r="O693" s="2" t="s">
        <v>3192</v>
      </c>
    </row>
    <row r="694" spans="1:15" x14ac:dyDescent="0.3">
      <c r="A694" s="1" t="s">
        <v>536</v>
      </c>
      <c r="B694" s="4">
        <f t="shared" si="25"/>
        <v>500</v>
      </c>
      <c r="C694" s="4">
        <f t="shared" si="24"/>
        <v>361700</v>
      </c>
      <c r="D694" s="4" t="s">
        <v>16</v>
      </c>
      <c r="E694" s="3">
        <v>23</v>
      </c>
      <c r="F694" s="1">
        <v>3969</v>
      </c>
      <c r="G694" s="1" t="s">
        <v>774</v>
      </c>
      <c r="H694" s="1" t="s">
        <v>1768</v>
      </c>
      <c r="I694" s="1" t="s">
        <v>539</v>
      </c>
      <c r="J694" s="1" t="s">
        <v>1769</v>
      </c>
      <c r="K694" s="1" t="s">
        <v>39</v>
      </c>
      <c r="L694" s="1" t="s">
        <v>1770</v>
      </c>
      <c r="M694" s="5">
        <v>500</v>
      </c>
      <c r="N694" s="2" t="s">
        <v>41</v>
      </c>
      <c r="O694" s="2" t="s">
        <v>3192</v>
      </c>
    </row>
    <row r="695" spans="1:15" x14ac:dyDescent="0.3">
      <c r="A695" s="1" t="s">
        <v>536</v>
      </c>
      <c r="B695" s="4">
        <f t="shared" si="25"/>
        <v>500</v>
      </c>
      <c r="C695" s="4">
        <f t="shared" si="24"/>
        <v>362200</v>
      </c>
      <c r="D695" s="4" t="s">
        <v>16</v>
      </c>
      <c r="E695" s="3">
        <v>23</v>
      </c>
      <c r="F695" s="1">
        <v>4051</v>
      </c>
      <c r="G695" s="1" t="s">
        <v>774</v>
      </c>
      <c r="H695" s="1" t="s">
        <v>1771</v>
      </c>
      <c r="I695" s="1" t="s">
        <v>539</v>
      </c>
      <c r="J695" s="1" t="s">
        <v>1772</v>
      </c>
      <c r="K695" s="1" t="s">
        <v>1536</v>
      </c>
      <c r="L695" s="1" t="s">
        <v>1773</v>
      </c>
      <c r="M695" s="5">
        <v>500</v>
      </c>
      <c r="N695" s="2" t="s">
        <v>41</v>
      </c>
      <c r="O695" s="2" t="s">
        <v>3192</v>
      </c>
    </row>
    <row r="696" spans="1:15" x14ac:dyDescent="0.3">
      <c r="A696" s="1" t="s">
        <v>536</v>
      </c>
      <c r="B696" s="4">
        <f t="shared" si="25"/>
        <v>2000</v>
      </c>
      <c r="C696" s="4">
        <f t="shared" si="24"/>
        <v>364200</v>
      </c>
      <c r="D696" s="4" t="s">
        <v>16</v>
      </c>
      <c r="E696" s="3">
        <v>23</v>
      </c>
      <c r="F696" s="1">
        <v>4087</v>
      </c>
      <c r="G696" s="1" t="s">
        <v>774</v>
      </c>
      <c r="H696" s="1" t="s">
        <v>1774</v>
      </c>
      <c r="I696" s="1" t="s">
        <v>539</v>
      </c>
      <c r="J696" s="1" t="s">
        <v>1775</v>
      </c>
      <c r="K696" s="1" t="s">
        <v>1606</v>
      </c>
      <c r="L696" s="1" t="s">
        <v>1776</v>
      </c>
      <c r="M696" s="5">
        <v>2000</v>
      </c>
      <c r="N696" s="2" t="s">
        <v>41</v>
      </c>
      <c r="O696" s="2" t="s">
        <v>3192</v>
      </c>
    </row>
    <row r="697" spans="1:15" x14ac:dyDescent="0.3">
      <c r="A697" s="1" t="s">
        <v>536</v>
      </c>
      <c r="B697" s="4">
        <f t="shared" si="25"/>
        <v>5000</v>
      </c>
      <c r="C697" s="4">
        <f t="shared" si="24"/>
        <v>369200</v>
      </c>
      <c r="D697" s="4" t="s">
        <v>16</v>
      </c>
      <c r="E697" s="3">
        <v>23</v>
      </c>
      <c r="F697" s="1">
        <v>4124</v>
      </c>
      <c r="G697" s="1" t="s">
        <v>774</v>
      </c>
      <c r="H697" s="1" t="s">
        <v>1777</v>
      </c>
      <c r="I697" s="1" t="s">
        <v>539</v>
      </c>
      <c r="J697" s="1" t="s">
        <v>1778</v>
      </c>
      <c r="K697" s="1" t="s">
        <v>352</v>
      </c>
      <c r="L697" s="1" t="s">
        <v>702</v>
      </c>
      <c r="M697" s="5">
        <v>5000</v>
      </c>
      <c r="N697" s="2" t="s">
        <v>248</v>
      </c>
      <c r="O697" s="2" t="s">
        <v>3192</v>
      </c>
    </row>
    <row r="698" spans="1:15" x14ac:dyDescent="0.3">
      <c r="A698" s="1" t="s">
        <v>536</v>
      </c>
      <c r="B698" s="4">
        <f t="shared" si="25"/>
        <v>1000</v>
      </c>
      <c r="C698" s="4">
        <f t="shared" si="24"/>
        <v>370200</v>
      </c>
      <c r="D698" s="4" t="s">
        <v>16</v>
      </c>
      <c r="E698" s="3">
        <v>23</v>
      </c>
      <c r="F698" s="1">
        <v>4207</v>
      </c>
      <c r="G698" s="1" t="s">
        <v>774</v>
      </c>
      <c r="H698" s="1" t="s">
        <v>1779</v>
      </c>
      <c r="I698" s="1" t="s">
        <v>539</v>
      </c>
      <c r="J698" s="1" t="s">
        <v>1780</v>
      </c>
      <c r="K698" s="1" t="s">
        <v>441</v>
      </c>
      <c r="L698" s="1" t="s">
        <v>1781</v>
      </c>
      <c r="M698" s="5">
        <v>1000</v>
      </c>
      <c r="N698" s="2" t="s">
        <v>41</v>
      </c>
      <c r="O698" s="2" t="s">
        <v>3192</v>
      </c>
    </row>
    <row r="699" spans="1:15" x14ac:dyDescent="0.3">
      <c r="A699" s="1" t="s">
        <v>536</v>
      </c>
      <c r="B699" s="4">
        <f t="shared" si="25"/>
        <v>1500</v>
      </c>
      <c r="C699" s="4">
        <f t="shared" si="24"/>
        <v>371700</v>
      </c>
      <c r="D699" s="4" t="s">
        <v>16</v>
      </c>
      <c r="E699" s="3">
        <v>23</v>
      </c>
      <c r="F699" s="1">
        <v>4304</v>
      </c>
      <c r="G699" s="1" t="s">
        <v>774</v>
      </c>
      <c r="H699" s="1" t="s">
        <v>778</v>
      </c>
      <c r="I699" s="1" t="s">
        <v>539</v>
      </c>
      <c r="J699" s="1" t="s">
        <v>1782</v>
      </c>
      <c r="K699" s="1" t="s">
        <v>1606</v>
      </c>
      <c r="L699" s="1" t="s">
        <v>1783</v>
      </c>
      <c r="M699" s="5">
        <v>1500</v>
      </c>
      <c r="N699" s="2" t="s">
        <v>41</v>
      </c>
      <c r="O699" s="2" t="s">
        <v>3192</v>
      </c>
    </row>
    <row r="700" spans="1:15" x14ac:dyDescent="0.3">
      <c r="A700" s="1" t="s">
        <v>536</v>
      </c>
      <c r="B700" s="4">
        <f t="shared" si="25"/>
        <v>3000</v>
      </c>
      <c r="C700" s="4">
        <f t="shared" si="24"/>
        <v>374700</v>
      </c>
      <c r="D700" s="4" t="s">
        <v>16</v>
      </c>
      <c r="E700" s="3">
        <v>23</v>
      </c>
      <c r="F700" s="1">
        <v>4344</v>
      </c>
      <c r="G700" s="1" t="s">
        <v>774</v>
      </c>
      <c r="H700" s="1" t="s">
        <v>1784</v>
      </c>
      <c r="I700" s="1" t="s">
        <v>539</v>
      </c>
      <c r="J700" s="1" t="s">
        <v>1785</v>
      </c>
      <c r="K700" s="1" t="s">
        <v>1786</v>
      </c>
      <c r="L700" s="1" t="s">
        <v>1787</v>
      </c>
      <c r="M700" s="5">
        <v>3000</v>
      </c>
      <c r="N700" s="2" t="s">
        <v>41</v>
      </c>
      <c r="O700" s="2" t="s">
        <v>3192</v>
      </c>
    </row>
    <row r="701" spans="1:15" x14ac:dyDescent="0.3">
      <c r="A701" s="1" t="s">
        <v>536</v>
      </c>
      <c r="B701" s="4">
        <f t="shared" si="25"/>
        <v>3000</v>
      </c>
      <c r="C701" s="4">
        <f t="shared" si="24"/>
        <v>377700</v>
      </c>
      <c r="D701" s="4" t="s">
        <v>470</v>
      </c>
      <c r="E701" s="3">
        <v>23</v>
      </c>
      <c r="F701" s="1">
        <v>4050</v>
      </c>
      <c r="G701" s="1" t="s">
        <v>774</v>
      </c>
      <c r="H701" s="1" t="s">
        <v>1771</v>
      </c>
      <c r="I701" s="1" t="s">
        <v>539</v>
      </c>
      <c r="J701" s="1" t="s">
        <v>472</v>
      </c>
      <c r="K701" s="1" t="s">
        <v>473</v>
      </c>
      <c r="L701" s="1" t="s">
        <v>1788</v>
      </c>
      <c r="M701" s="5">
        <v>3000</v>
      </c>
      <c r="N701" s="2" t="s">
        <v>41</v>
      </c>
      <c r="O701" s="2" t="s">
        <v>3192</v>
      </c>
    </row>
    <row r="702" spans="1:15" x14ac:dyDescent="0.3">
      <c r="A702" s="1" t="s">
        <v>536</v>
      </c>
      <c r="B702" s="4">
        <f t="shared" si="25"/>
        <v>3000</v>
      </c>
      <c r="C702" s="4">
        <f t="shared" si="24"/>
        <v>380700</v>
      </c>
      <c r="D702" s="4" t="s">
        <v>470</v>
      </c>
      <c r="E702" s="3">
        <v>23</v>
      </c>
      <c r="F702" s="1">
        <v>4137</v>
      </c>
      <c r="G702" s="1" t="s">
        <v>774</v>
      </c>
      <c r="H702" s="1" t="s">
        <v>1789</v>
      </c>
      <c r="I702" s="1" t="s">
        <v>539</v>
      </c>
      <c r="J702" s="1" t="s">
        <v>472</v>
      </c>
      <c r="K702" s="1" t="s">
        <v>473</v>
      </c>
      <c r="L702" s="1" t="s">
        <v>1788</v>
      </c>
      <c r="M702" s="5">
        <v>3000</v>
      </c>
      <c r="N702" s="2" t="s">
        <v>41</v>
      </c>
      <c r="O702" s="2" t="s">
        <v>3192</v>
      </c>
    </row>
    <row r="703" spans="1:15" x14ac:dyDescent="0.3">
      <c r="A703" s="1" t="s">
        <v>536</v>
      </c>
      <c r="B703" s="4">
        <f t="shared" si="25"/>
        <v>100</v>
      </c>
      <c r="C703" s="4">
        <f t="shared" si="24"/>
        <v>380800</v>
      </c>
      <c r="D703" s="4" t="s">
        <v>610</v>
      </c>
      <c r="E703" s="3">
        <v>23</v>
      </c>
      <c r="F703" s="1">
        <v>3794</v>
      </c>
      <c r="G703" s="1" t="s">
        <v>774</v>
      </c>
      <c r="H703" s="1" t="s">
        <v>837</v>
      </c>
      <c r="I703" s="1" t="s">
        <v>539</v>
      </c>
      <c r="J703" s="1" t="s">
        <v>1790</v>
      </c>
      <c r="K703" s="1" t="s">
        <v>1727</v>
      </c>
      <c r="L703" s="1" t="s">
        <v>1791</v>
      </c>
      <c r="M703" s="5">
        <v>100</v>
      </c>
      <c r="N703" s="2" t="s">
        <v>248</v>
      </c>
      <c r="O703" s="2" t="s">
        <v>3192</v>
      </c>
    </row>
    <row r="704" spans="1:15" x14ac:dyDescent="0.3">
      <c r="A704" s="1" t="s">
        <v>536</v>
      </c>
      <c r="B704" s="4">
        <f t="shared" si="25"/>
        <v>100</v>
      </c>
      <c r="C704" s="4">
        <f t="shared" si="24"/>
        <v>380900</v>
      </c>
      <c r="D704" s="4" t="s">
        <v>610</v>
      </c>
      <c r="E704" s="3">
        <v>23</v>
      </c>
      <c r="F704" s="1">
        <v>3888</v>
      </c>
      <c r="G704" s="1" t="s">
        <v>774</v>
      </c>
      <c r="H704" s="1" t="s">
        <v>42</v>
      </c>
      <c r="I704" s="1" t="s">
        <v>539</v>
      </c>
      <c r="J704" s="1" t="s">
        <v>1792</v>
      </c>
      <c r="K704" s="1" t="s">
        <v>1727</v>
      </c>
      <c r="L704" s="1" t="s">
        <v>1793</v>
      </c>
      <c r="M704" s="5">
        <v>100</v>
      </c>
      <c r="N704" s="2" t="s">
        <v>248</v>
      </c>
      <c r="O704" s="2" t="s">
        <v>3192</v>
      </c>
    </row>
    <row r="705" spans="1:15" x14ac:dyDescent="0.3">
      <c r="A705" s="1" t="s">
        <v>536</v>
      </c>
      <c r="B705" s="4">
        <f t="shared" si="25"/>
        <v>100</v>
      </c>
      <c r="C705" s="4">
        <f t="shared" si="24"/>
        <v>381000</v>
      </c>
      <c r="D705" s="4" t="s">
        <v>610</v>
      </c>
      <c r="E705" s="3">
        <v>23</v>
      </c>
      <c r="F705" s="1">
        <v>4345</v>
      </c>
      <c r="G705" s="1" t="s">
        <v>774</v>
      </c>
      <c r="H705" s="1" t="s">
        <v>711</v>
      </c>
      <c r="I705" s="1" t="s">
        <v>539</v>
      </c>
      <c r="J705" s="1" t="s">
        <v>1794</v>
      </c>
      <c r="K705" s="1" t="s">
        <v>1727</v>
      </c>
      <c r="L705" s="1" t="s">
        <v>1795</v>
      </c>
      <c r="M705" s="5">
        <v>100</v>
      </c>
      <c r="N705" s="2" t="s">
        <v>248</v>
      </c>
      <c r="O705" s="2" t="s">
        <v>3192</v>
      </c>
    </row>
    <row r="706" spans="1:15" x14ac:dyDescent="0.3">
      <c r="A706" s="1" t="s">
        <v>536</v>
      </c>
      <c r="B706" s="4">
        <f t="shared" si="25"/>
        <v>100</v>
      </c>
      <c r="C706" s="4">
        <f t="shared" si="24"/>
        <v>381100</v>
      </c>
      <c r="D706" s="4" t="s">
        <v>610</v>
      </c>
      <c r="E706" s="3">
        <v>23</v>
      </c>
      <c r="F706" s="1">
        <v>4377</v>
      </c>
      <c r="G706" s="1" t="s">
        <v>774</v>
      </c>
      <c r="H706" s="1" t="s">
        <v>1777</v>
      </c>
      <c r="I706" s="1" t="s">
        <v>539</v>
      </c>
      <c r="J706" s="1" t="s">
        <v>1796</v>
      </c>
      <c r="K706" s="1" t="s">
        <v>1727</v>
      </c>
      <c r="L706" s="1" t="s">
        <v>1797</v>
      </c>
      <c r="M706" s="5">
        <v>100</v>
      </c>
      <c r="N706" s="2" t="s">
        <v>248</v>
      </c>
      <c r="O706" s="2" t="s">
        <v>3192</v>
      </c>
    </row>
    <row r="707" spans="1:15" x14ac:dyDescent="0.3">
      <c r="A707" s="1" t="s">
        <v>536</v>
      </c>
      <c r="B707" s="4">
        <f t="shared" si="25"/>
        <v>1000</v>
      </c>
      <c r="C707" s="4">
        <f t="shared" si="24"/>
        <v>382100</v>
      </c>
      <c r="D707" s="4" t="s">
        <v>180</v>
      </c>
      <c r="E707" s="3">
        <v>23</v>
      </c>
      <c r="F707" s="1">
        <v>3491</v>
      </c>
      <c r="G707" s="1" t="s">
        <v>774</v>
      </c>
      <c r="H707" s="1" t="s">
        <v>1386</v>
      </c>
      <c r="I707" s="1" t="s">
        <v>539</v>
      </c>
      <c r="J707" s="1" t="s">
        <v>1798</v>
      </c>
      <c r="K707" s="1" t="s">
        <v>187</v>
      </c>
      <c r="L707" s="1" t="s">
        <v>1799</v>
      </c>
      <c r="M707" s="5">
        <v>1000</v>
      </c>
      <c r="N707" s="2" t="s">
        <v>130</v>
      </c>
      <c r="O707" s="2" t="s">
        <v>3192</v>
      </c>
    </row>
    <row r="708" spans="1:15" x14ac:dyDescent="0.3">
      <c r="A708" s="1" t="s">
        <v>536</v>
      </c>
      <c r="B708" s="4">
        <f t="shared" si="25"/>
        <v>1000</v>
      </c>
      <c r="C708" s="4">
        <f t="shared" si="24"/>
        <v>383100</v>
      </c>
      <c r="D708" s="4" t="s">
        <v>180</v>
      </c>
      <c r="E708" s="3">
        <v>23</v>
      </c>
      <c r="F708" s="1">
        <v>3832</v>
      </c>
      <c r="G708" s="1" t="s">
        <v>774</v>
      </c>
      <c r="H708" s="1" t="s">
        <v>1800</v>
      </c>
      <c r="I708" s="1" t="s">
        <v>539</v>
      </c>
      <c r="J708" s="1" t="s">
        <v>1801</v>
      </c>
      <c r="K708" s="1" t="s">
        <v>187</v>
      </c>
      <c r="L708" s="1" t="s">
        <v>1802</v>
      </c>
      <c r="M708" s="5">
        <v>1000</v>
      </c>
      <c r="N708" s="2" t="s">
        <v>130</v>
      </c>
      <c r="O708" s="2" t="s">
        <v>3192</v>
      </c>
    </row>
    <row r="709" spans="1:15" x14ac:dyDescent="0.3">
      <c r="A709" s="1" t="s">
        <v>536</v>
      </c>
      <c r="B709" s="4">
        <f t="shared" si="25"/>
        <v>1000</v>
      </c>
      <c r="C709" s="4">
        <f t="shared" si="24"/>
        <v>384100</v>
      </c>
      <c r="D709" s="4" t="s">
        <v>180</v>
      </c>
      <c r="E709" s="3">
        <v>23</v>
      </c>
      <c r="F709" s="1">
        <v>3845</v>
      </c>
      <c r="G709" s="1" t="s">
        <v>774</v>
      </c>
      <c r="H709" s="1" t="s">
        <v>1777</v>
      </c>
      <c r="I709" s="1" t="s">
        <v>539</v>
      </c>
      <c r="J709" s="1" t="s">
        <v>1803</v>
      </c>
      <c r="K709" s="1" t="s">
        <v>362</v>
      </c>
      <c r="L709" s="1" t="s">
        <v>1804</v>
      </c>
      <c r="M709" s="5">
        <v>1000</v>
      </c>
      <c r="N709" s="2" t="s">
        <v>28</v>
      </c>
      <c r="O709" s="2" t="s">
        <v>3192</v>
      </c>
    </row>
    <row r="710" spans="1:15" x14ac:dyDescent="0.3">
      <c r="A710" s="1" t="s">
        <v>536</v>
      </c>
      <c r="B710" s="4">
        <f t="shared" si="25"/>
        <v>1000</v>
      </c>
      <c r="C710" s="4">
        <f t="shared" si="24"/>
        <v>385100</v>
      </c>
      <c r="D710" s="4" t="s">
        <v>180</v>
      </c>
      <c r="E710" s="3">
        <v>23</v>
      </c>
      <c r="F710" s="1">
        <v>3864</v>
      </c>
      <c r="G710" s="1" t="s">
        <v>774</v>
      </c>
      <c r="H710" s="1" t="s">
        <v>1805</v>
      </c>
      <c r="I710" s="1" t="s">
        <v>539</v>
      </c>
      <c r="J710" s="1" t="s">
        <v>1806</v>
      </c>
      <c r="K710" s="1" t="s">
        <v>187</v>
      </c>
      <c r="L710" s="1" t="s">
        <v>1799</v>
      </c>
      <c r="M710" s="5">
        <v>1000</v>
      </c>
      <c r="N710" s="2" t="s">
        <v>130</v>
      </c>
      <c r="O710" s="2" t="s">
        <v>3192</v>
      </c>
    </row>
    <row r="711" spans="1:15" x14ac:dyDescent="0.3">
      <c r="A711" s="1" t="s">
        <v>536</v>
      </c>
      <c r="B711" s="4">
        <f t="shared" si="25"/>
        <v>1000</v>
      </c>
      <c r="C711" s="4">
        <f t="shared" si="24"/>
        <v>386100</v>
      </c>
      <c r="D711" s="4" t="s">
        <v>180</v>
      </c>
      <c r="E711" s="3">
        <v>23</v>
      </c>
      <c r="F711" s="1">
        <v>3880</v>
      </c>
      <c r="G711" s="1" t="s">
        <v>774</v>
      </c>
      <c r="H711" s="1" t="s">
        <v>1807</v>
      </c>
      <c r="I711" s="1" t="s">
        <v>539</v>
      </c>
      <c r="J711" s="1" t="s">
        <v>1806</v>
      </c>
      <c r="K711" s="1" t="s">
        <v>187</v>
      </c>
      <c r="L711" s="1" t="s">
        <v>1799</v>
      </c>
      <c r="M711" s="5">
        <v>1000</v>
      </c>
      <c r="N711" s="2" t="s">
        <v>130</v>
      </c>
      <c r="O711" s="2" t="s">
        <v>3192</v>
      </c>
    </row>
    <row r="712" spans="1:15" x14ac:dyDescent="0.3">
      <c r="A712" s="1" t="s">
        <v>536</v>
      </c>
      <c r="B712" s="4">
        <f t="shared" si="25"/>
        <v>1000</v>
      </c>
      <c r="C712" s="4">
        <f t="shared" si="24"/>
        <v>387100</v>
      </c>
      <c r="D712" s="4" t="s">
        <v>180</v>
      </c>
      <c r="E712" s="3">
        <v>23</v>
      </c>
      <c r="F712" s="1">
        <v>3947</v>
      </c>
      <c r="G712" s="1" t="s">
        <v>774</v>
      </c>
      <c r="H712" s="1" t="s">
        <v>1808</v>
      </c>
      <c r="I712" s="1" t="s">
        <v>539</v>
      </c>
      <c r="J712" s="1" t="s">
        <v>1809</v>
      </c>
      <c r="K712" s="1" t="s">
        <v>1810</v>
      </c>
      <c r="L712" s="1" t="s">
        <v>1811</v>
      </c>
      <c r="M712" s="5">
        <v>1000</v>
      </c>
      <c r="N712" s="2" t="s">
        <v>130</v>
      </c>
      <c r="O712" s="2" t="s">
        <v>3192</v>
      </c>
    </row>
    <row r="713" spans="1:15" x14ac:dyDescent="0.3">
      <c r="A713" s="1" t="s">
        <v>536</v>
      </c>
      <c r="B713" s="4">
        <f t="shared" si="25"/>
        <v>1000</v>
      </c>
      <c r="C713" s="4">
        <f t="shared" si="24"/>
        <v>388100</v>
      </c>
      <c r="D713" s="4" t="s">
        <v>180</v>
      </c>
      <c r="E713" s="3">
        <v>23</v>
      </c>
      <c r="F713" s="1">
        <v>3992</v>
      </c>
      <c r="G713" s="1" t="s">
        <v>774</v>
      </c>
      <c r="H713" s="1" t="s">
        <v>778</v>
      </c>
      <c r="I713" s="1" t="s">
        <v>539</v>
      </c>
      <c r="J713" s="1" t="s">
        <v>1812</v>
      </c>
      <c r="K713" s="1" t="s">
        <v>187</v>
      </c>
      <c r="L713" s="1" t="s">
        <v>1813</v>
      </c>
      <c r="M713" s="5">
        <v>1000</v>
      </c>
      <c r="N713" s="2" t="s">
        <v>130</v>
      </c>
      <c r="O713" s="2" t="s">
        <v>3192</v>
      </c>
    </row>
    <row r="714" spans="1:15" x14ac:dyDescent="0.3">
      <c r="A714" s="1" t="s">
        <v>536</v>
      </c>
      <c r="B714" s="4">
        <f t="shared" si="25"/>
        <v>1000</v>
      </c>
      <c r="C714" s="4">
        <f t="shared" si="24"/>
        <v>389100</v>
      </c>
      <c r="D714" s="4" t="s">
        <v>180</v>
      </c>
      <c r="E714" s="3">
        <v>23</v>
      </c>
      <c r="F714" s="1">
        <v>4326</v>
      </c>
      <c r="G714" s="1" t="s">
        <v>774</v>
      </c>
      <c r="H714" s="1" t="s">
        <v>1814</v>
      </c>
      <c r="I714" s="1" t="s">
        <v>539</v>
      </c>
      <c r="J714" s="1" t="s">
        <v>1815</v>
      </c>
      <c r="K714" s="1" t="s">
        <v>187</v>
      </c>
      <c r="L714" s="1" t="s">
        <v>1816</v>
      </c>
      <c r="M714" s="5">
        <v>1000</v>
      </c>
      <c r="N714" s="2" t="s">
        <v>130</v>
      </c>
      <c r="O714" s="2" t="s">
        <v>3192</v>
      </c>
    </row>
    <row r="715" spans="1:15" x14ac:dyDescent="0.3">
      <c r="A715" s="1" t="s">
        <v>536</v>
      </c>
      <c r="B715" s="4">
        <f t="shared" si="25"/>
        <v>1000</v>
      </c>
      <c r="C715" s="4">
        <f t="shared" si="24"/>
        <v>390100</v>
      </c>
      <c r="D715" s="4" t="s">
        <v>180</v>
      </c>
      <c r="E715" s="3">
        <v>23</v>
      </c>
      <c r="F715" s="1">
        <v>4343</v>
      </c>
      <c r="G715" s="1" t="s">
        <v>774</v>
      </c>
      <c r="H715" s="1" t="s">
        <v>852</v>
      </c>
      <c r="I715" s="1" t="s">
        <v>539</v>
      </c>
      <c r="J715" s="1" t="s">
        <v>1817</v>
      </c>
      <c r="K715" s="1" t="s">
        <v>896</v>
      </c>
      <c r="L715" s="1" t="s">
        <v>1818</v>
      </c>
      <c r="M715" s="5">
        <v>1000</v>
      </c>
      <c r="N715" s="2" t="s">
        <v>28</v>
      </c>
      <c r="O715" s="2" t="s">
        <v>3192</v>
      </c>
    </row>
    <row r="716" spans="1:15" x14ac:dyDescent="0.3">
      <c r="A716" s="1" t="s">
        <v>536</v>
      </c>
      <c r="B716" s="4">
        <f t="shared" si="25"/>
        <v>1000</v>
      </c>
      <c r="C716" s="4">
        <f t="shared" si="24"/>
        <v>391100</v>
      </c>
      <c r="D716" s="4" t="s">
        <v>180</v>
      </c>
      <c r="E716" s="3">
        <v>23</v>
      </c>
      <c r="F716" s="1">
        <v>4364</v>
      </c>
      <c r="G716" s="1" t="s">
        <v>774</v>
      </c>
      <c r="H716" s="1" t="s">
        <v>1819</v>
      </c>
      <c r="I716" s="1" t="s">
        <v>539</v>
      </c>
      <c r="J716" s="1" t="s">
        <v>192</v>
      </c>
      <c r="K716" s="1" t="s">
        <v>187</v>
      </c>
      <c r="L716" s="1" t="s">
        <v>1816</v>
      </c>
      <c r="M716" s="5">
        <v>1000</v>
      </c>
      <c r="N716" s="2" t="s">
        <v>130</v>
      </c>
      <c r="O716" s="2" t="s">
        <v>3192</v>
      </c>
    </row>
    <row r="717" spans="1:15" x14ac:dyDescent="0.3">
      <c r="A717" s="1" t="s">
        <v>536</v>
      </c>
      <c r="B717" s="4">
        <f t="shared" ref="B717:B748" si="26">+M717</f>
        <v>1000</v>
      </c>
      <c r="C717" s="4">
        <f t="shared" si="24"/>
        <v>392100</v>
      </c>
      <c r="D717" s="4" t="s">
        <v>180</v>
      </c>
      <c r="E717" s="3">
        <v>23</v>
      </c>
      <c r="F717" s="1">
        <v>4372</v>
      </c>
      <c r="G717" s="1" t="s">
        <v>774</v>
      </c>
      <c r="H717" s="1" t="s">
        <v>1820</v>
      </c>
      <c r="I717" s="1" t="s">
        <v>539</v>
      </c>
      <c r="J717" s="1" t="s">
        <v>1821</v>
      </c>
      <c r="K717" s="1" t="s">
        <v>187</v>
      </c>
      <c r="L717" s="1" t="s">
        <v>1816</v>
      </c>
      <c r="M717" s="5">
        <v>1000</v>
      </c>
      <c r="N717" s="2" t="s">
        <v>130</v>
      </c>
      <c r="O717" s="2" t="s">
        <v>3192</v>
      </c>
    </row>
    <row r="718" spans="1:15" x14ac:dyDescent="0.3">
      <c r="A718" s="1" t="s">
        <v>536</v>
      </c>
      <c r="B718" s="4">
        <f t="shared" si="26"/>
        <v>1000</v>
      </c>
      <c r="C718" s="4">
        <f t="shared" si="24"/>
        <v>393100</v>
      </c>
      <c r="D718" s="4" t="s">
        <v>180</v>
      </c>
      <c r="E718" s="3">
        <v>23</v>
      </c>
      <c r="F718" s="1">
        <v>4425</v>
      </c>
      <c r="G718" s="1" t="s">
        <v>774</v>
      </c>
      <c r="H718" s="1" t="s">
        <v>858</v>
      </c>
      <c r="I718" s="1" t="s">
        <v>539</v>
      </c>
      <c r="J718" s="1" t="s">
        <v>1822</v>
      </c>
      <c r="K718" s="1" t="s">
        <v>357</v>
      </c>
      <c r="L718" s="1" t="s">
        <v>1823</v>
      </c>
      <c r="M718" s="5">
        <v>1000</v>
      </c>
      <c r="N718" s="2" t="s">
        <v>28</v>
      </c>
      <c r="O718" s="2" t="s">
        <v>3192</v>
      </c>
    </row>
    <row r="719" spans="1:15" x14ac:dyDescent="0.3">
      <c r="A719" s="1" t="s">
        <v>536</v>
      </c>
      <c r="B719" s="4">
        <f t="shared" si="26"/>
        <v>1000</v>
      </c>
      <c r="C719" s="4">
        <f t="shared" si="24"/>
        <v>394100</v>
      </c>
      <c r="D719" s="4" t="s">
        <v>125</v>
      </c>
      <c r="E719" s="3">
        <v>23</v>
      </c>
      <c r="F719" s="1">
        <v>3814</v>
      </c>
      <c r="G719" s="1" t="s">
        <v>774</v>
      </c>
      <c r="H719" s="1" t="s">
        <v>1824</v>
      </c>
      <c r="I719" s="1" t="s">
        <v>539</v>
      </c>
      <c r="J719" s="1" t="s">
        <v>1825</v>
      </c>
      <c r="K719" s="1" t="s">
        <v>128</v>
      </c>
      <c r="L719" s="1" t="s">
        <v>1826</v>
      </c>
      <c r="M719" s="5">
        <v>1000</v>
      </c>
      <c r="N719" s="2" t="s">
        <v>130</v>
      </c>
      <c r="O719" s="2" t="s">
        <v>3192</v>
      </c>
    </row>
    <row r="720" spans="1:15" x14ac:dyDescent="0.3">
      <c r="A720" s="1" t="s">
        <v>536</v>
      </c>
      <c r="B720" s="4">
        <f t="shared" si="26"/>
        <v>1000</v>
      </c>
      <c r="C720" s="4">
        <f t="shared" ref="C720:C783" si="27">+C719+B720</f>
        <v>395100</v>
      </c>
      <c r="D720" s="4" t="s">
        <v>125</v>
      </c>
      <c r="E720" s="3">
        <v>23</v>
      </c>
      <c r="F720" s="1">
        <v>4308</v>
      </c>
      <c r="G720" s="1" t="s">
        <v>774</v>
      </c>
      <c r="H720" s="1" t="s">
        <v>1827</v>
      </c>
      <c r="I720" s="1" t="s">
        <v>539</v>
      </c>
      <c r="J720" s="1" t="s">
        <v>1828</v>
      </c>
      <c r="K720" s="1" t="s">
        <v>128</v>
      </c>
      <c r="L720" s="1" t="s">
        <v>1829</v>
      </c>
      <c r="M720" s="5">
        <v>1000</v>
      </c>
      <c r="N720" s="2" t="s">
        <v>130</v>
      </c>
      <c r="O720" s="2" t="s">
        <v>3192</v>
      </c>
    </row>
    <row r="721" spans="1:15" x14ac:dyDescent="0.3">
      <c r="A721" s="1" t="s">
        <v>536</v>
      </c>
      <c r="B721" s="4">
        <f t="shared" si="26"/>
        <v>5000</v>
      </c>
      <c r="C721" s="4">
        <f t="shared" si="27"/>
        <v>400100</v>
      </c>
      <c r="D721" s="4" t="s">
        <v>131</v>
      </c>
      <c r="E721" s="3">
        <v>23</v>
      </c>
      <c r="F721" s="1">
        <v>4052</v>
      </c>
      <c r="G721" s="1" t="s">
        <v>774</v>
      </c>
      <c r="H721" s="1" t="s">
        <v>1836</v>
      </c>
      <c r="I721" s="1" t="s">
        <v>539</v>
      </c>
      <c r="J721" s="1" t="s">
        <v>1837</v>
      </c>
      <c r="K721" s="1" t="s">
        <v>1838</v>
      </c>
      <c r="L721" s="1" t="s">
        <v>1839</v>
      </c>
      <c r="M721" s="5">
        <v>5000</v>
      </c>
      <c r="N721" s="2" t="s">
        <v>1840</v>
      </c>
      <c r="O721" s="2" t="s">
        <v>3192</v>
      </c>
    </row>
    <row r="722" spans="1:15" x14ac:dyDescent="0.3">
      <c r="A722" s="1" t="s">
        <v>536</v>
      </c>
      <c r="B722" s="4">
        <f t="shared" si="26"/>
        <v>1000</v>
      </c>
      <c r="C722" s="4">
        <f t="shared" si="27"/>
        <v>401100</v>
      </c>
      <c r="D722" s="4" t="s">
        <v>131</v>
      </c>
      <c r="E722" s="3">
        <v>23</v>
      </c>
      <c r="F722" s="1">
        <v>4103</v>
      </c>
      <c r="G722" s="1" t="s">
        <v>774</v>
      </c>
      <c r="H722" s="1" t="s">
        <v>1841</v>
      </c>
      <c r="I722" s="1" t="s">
        <v>539</v>
      </c>
      <c r="J722" s="1" t="s">
        <v>1842</v>
      </c>
      <c r="K722" s="1" t="s">
        <v>246</v>
      </c>
      <c r="L722" s="1" t="s">
        <v>1843</v>
      </c>
      <c r="M722" s="5">
        <v>1000</v>
      </c>
      <c r="N722" s="2" t="s">
        <v>248</v>
      </c>
      <c r="O722" s="2" t="s">
        <v>3192</v>
      </c>
    </row>
    <row r="723" spans="1:15" x14ac:dyDescent="0.3">
      <c r="A723" s="1" t="s">
        <v>536</v>
      </c>
      <c r="B723" s="4">
        <f t="shared" si="26"/>
        <v>1000</v>
      </c>
      <c r="C723" s="4">
        <f t="shared" si="27"/>
        <v>402100</v>
      </c>
      <c r="D723" s="4" t="s">
        <v>131</v>
      </c>
      <c r="E723" s="3">
        <v>23</v>
      </c>
      <c r="F723" s="1">
        <v>4294</v>
      </c>
      <c r="G723" s="1" t="s">
        <v>774</v>
      </c>
      <c r="H723" s="1" t="s">
        <v>1844</v>
      </c>
      <c r="I723" s="1" t="s">
        <v>539</v>
      </c>
      <c r="J723" s="1" t="s">
        <v>1845</v>
      </c>
      <c r="K723" s="1" t="s">
        <v>1846</v>
      </c>
      <c r="L723" s="1" t="s">
        <v>1847</v>
      </c>
      <c r="M723" s="5">
        <v>1000</v>
      </c>
      <c r="N723" s="2" t="s">
        <v>23</v>
      </c>
      <c r="O723" s="2" t="s">
        <v>3192</v>
      </c>
    </row>
    <row r="724" spans="1:15" x14ac:dyDescent="0.3">
      <c r="A724" s="1" t="s">
        <v>536</v>
      </c>
      <c r="B724" s="4">
        <f t="shared" si="26"/>
        <v>2000</v>
      </c>
      <c r="C724" s="4">
        <f t="shared" si="27"/>
        <v>404100</v>
      </c>
      <c r="D724" s="4" t="s">
        <v>131</v>
      </c>
      <c r="E724" s="3">
        <v>23</v>
      </c>
      <c r="F724" s="1">
        <v>4311</v>
      </c>
      <c r="G724" s="1" t="s">
        <v>774</v>
      </c>
      <c r="H724" s="1" t="s">
        <v>808</v>
      </c>
      <c r="I724" s="1" t="s">
        <v>539</v>
      </c>
      <c r="J724" s="1" t="s">
        <v>1848</v>
      </c>
      <c r="K724" s="1" t="s">
        <v>413</v>
      </c>
      <c r="L724" s="1" t="s">
        <v>1849</v>
      </c>
      <c r="M724" s="5">
        <v>2000</v>
      </c>
      <c r="N724" s="2" t="s">
        <v>23</v>
      </c>
      <c r="O724" s="2" t="s">
        <v>3192</v>
      </c>
    </row>
    <row r="725" spans="1:15" x14ac:dyDescent="0.3">
      <c r="A725" s="1" t="s">
        <v>536</v>
      </c>
      <c r="B725" s="4">
        <f t="shared" si="26"/>
        <v>1000</v>
      </c>
      <c r="C725" s="4">
        <f t="shared" si="27"/>
        <v>405100</v>
      </c>
      <c r="D725" s="4" t="s">
        <v>131</v>
      </c>
      <c r="E725" s="3">
        <v>23</v>
      </c>
      <c r="F725" s="1">
        <v>4395</v>
      </c>
      <c r="G725" s="1" t="s">
        <v>774</v>
      </c>
      <c r="H725" s="1" t="s">
        <v>1850</v>
      </c>
      <c r="I725" s="1" t="s">
        <v>539</v>
      </c>
      <c r="J725" s="1" t="s">
        <v>1851</v>
      </c>
      <c r="K725" s="1" t="s">
        <v>384</v>
      </c>
      <c r="L725" s="1" t="s">
        <v>1852</v>
      </c>
      <c r="M725" s="5">
        <v>1000</v>
      </c>
      <c r="N725" s="2" t="s">
        <v>23</v>
      </c>
      <c r="O725" s="2" t="s">
        <v>3192</v>
      </c>
    </row>
    <row r="726" spans="1:15" x14ac:dyDescent="0.3">
      <c r="A726" s="1" t="s">
        <v>536</v>
      </c>
      <c r="B726" s="4">
        <f t="shared" si="26"/>
        <v>2000</v>
      </c>
      <c r="C726" s="4">
        <f t="shared" si="27"/>
        <v>407100</v>
      </c>
      <c r="D726" s="4" t="s">
        <v>131</v>
      </c>
      <c r="E726" s="3">
        <v>23</v>
      </c>
      <c r="F726" s="1">
        <v>4400</v>
      </c>
      <c r="G726" s="1" t="s">
        <v>774</v>
      </c>
      <c r="H726" s="1" t="s">
        <v>1853</v>
      </c>
      <c r="I726" s="1" t="s">
        <v>539</v>
      </c>
      <c r="J726" s="1" t="s">
        <v>1854</v>
      </c>
      <c r="K726" s="1" t="s">
        <v>201</v>
      </c>
      <c r="L726" s="1" t="s">
        <v>1855</v>
      </c>
      <c r="M726" s="5">
        <v>2000</v>
      </c>
      <c r="N726" s="2" t="s">
        <v>23</v>
      </c>
      <c r="O726" s="2" t="s">
        <v>3192</v>
      </c>
    </row>
    <row r="727" spans="1:15" x14ac:dyDescent="0.3">
      <c r="A727" s="1" t="s">
        <v>536</v>
      </c>
      <c r="B727" s="4">
        <f t="shared" si="26"/>
        <v>2000</v>
      </c>
      <c r="C727" s="4">
        <f t="shared" si="27"/>
        <v>409100</v>
      </c>
      <c r="D727" s="4" t="s">
        <v>131</v>
      </c>
      <c r="E727" s="3">
        <v>23</v>
      </c>
      <c r="F727" s="1">
        <v>4457</v>
      </c>
      <c r="G727" s="1" t="s">
        <v>774</v>
      </c>
      <c r="H727" s="1" t="s">
        <v>1856</v>
      </c>
      <c r="I727" s="1" t="s">
        <v>539</v>
      </c>
      <c r="J727" s="1" t="s">
        <v>1857</v>
      </c>
      <c r="K727" s="1" t="s">
        <v>384</v>
      </c>
      <c r="L727" s="1" t="s">
        <v>1858</v>
      </c>
      <c r="M727" s="5">
        <v>2000</v>
      </c>
      <c r="N727" s="2" t="s">
        <v>23</v>
      </c>
      <c r="O727" s="2" t="s">
        <v>3192</v>
      </c>
    </row>
    <row r="728" spans="1:15" x14ac:dyDescent="0.3">
      <c r="A728" s="1" t="s">
        <v>536</v>
      </c>
      <c r="B728" s="4">
        <f t="shared" si="26"/>
        <v>1000</v>
      </c>
      <c r="C728" s="4">
        <f t="shared" si="27"/>
        <v>410100</v>
      </c>
      <c r="D728" s="4" t="s">
        <v>16</v>
      </c>
      <c r="E728" s="3">
        <v>24</v>
      </c>
      <c r="F728" s="1">
        <v>3803</v>
      </c>
      <c r="G728" s="1" t="s">
        <v>774</v>
      </c>
      <c r="H728" s="1" t="s">
        <v>814</v>
      </c>
      <c r="I728" s="1" t="s">
        <v>539</v>
      </c>
      <c r="J728" s="1" t="s">
        <v>2485</v>
      </c>
      <c r="K728" s="1" t="s">
        <v>2486</v>
      </c>
      <c r="L728" s="1" t="s">
        <v>2487</v>
      </c>
      <c r="M728" s="5">
        <v>1000</v>
      </c>
      <c r="N728" s="2" t="s">
        <v>130</v>
      </c>
      <c r="O728" s="2" t="s">
        <v>3192</v>
      </c>
    </row>
    <row r="729" spans="1:15" x14ac:dyDescent="0.3">
      <c r="A729" s="1" t="s">
        <v>536</v>
      </c>
      <c r="B729" s="4">
        <f t="shared" si="26"/>
        <v>10000</v>
      </c>
      <c r="C729" s="4">
        <f t="shared" si="27"/>
        <v>420100</v>
      </c>
      <c r="D729" s="4" t="s">
        <v>16</v>
      </c>
      <c r="E729" s="3">
        <v>24</v>
      </c>
      <c r="F729" s="1">
        <v>3856</v>
      </c>
      <c r="G729" s="1" t="s">
        <v>774</v>
      </c>
      <c r="H729" s="1" t="s">
        <v>805</v>
      </c>
      <c r="I729" s="1" t="s">
        <v>539</v>
      </c>
      <c r="J729" s="1" t="s">
        <v>2488</v>
      </c>
      <c r="K729" s="1" t="s">
        <v>2480</v>
      </c>
      <c r="L729" s="1" t="s">
        <v>2489</v>
      </c>
      <c r="M729" s="5">
        <v>10000</v>
      </c>
      <c r="N729" s="2" t="s">
        <v>130</v>
      </c>
      <c r="O729" s="2" t="s">
        <v>3192</v>
      </c>
    </row>
    <row r="730" spans="1:15" x14ac:dyDescent="0.3">
      <c r="A730" s="1" t="s">
        <v>536</v>
      </c>
      <c r="B730" s="4">
        <f t="shared" si="26"/>
        <v>5000</v>
      </c>
      <c r="C730" s="4">
        <f t="shared" si="27"/>
        <v>425100</v>
      </c>
      <c r="D730" s="4" t="s">
        <v>16</v>
      </c>
      <c r="E730" s="3">
        <v>24</v>
      </c>
      <c r="F730" s="1">
        <v>4116</v>
      </c>
      <c r="G730" s="1" t="s">
        <v>774</v>
      </c>
      <c r="H730" s="1" t="s">
        <v>836</v>
      </c>
      <c r="I730" s="1" t="s">
        <v>539</v>
      </c>
      <c r="J730" s="1" t="s">
        <v>2490</v>
      </c>
      <c r="K730" s="1" t="s">
        <v>2480</v>
      </c>
      <c r="L730" s="1" t="s">
        <v>2491</v>
      </c>
      <c r="M730" s="5">
        <v>5000</v>
      </c>
      <c r="N730" s="2" t="s">
        <v>130</v>
      </c>
      <c r="O730" s="2" t="s">
        <v>3192</v>
      </c>
    </row>
    <row r="731" spans="1:15" x14ac:dyDescent="0.3">
      <c r="A731" s="1" t="s">
        <v>536</v>
      </c>
      <c r="B731" s="4">
        <f t="shared" si="26"/>
        <v>300</v>
      </c>
      <c r="C731" s="4">
        <f t="shared" si="27"/>
        <v>425400</v>
      </c>
      <c r="D731" s="4" t="s">
        <v>16</v>
      </c>
      <c r="E731" s="3">
        <v>22</v>
      </c>
      <c r="F731" s="1">
        <v>3055</v>
      </c>
      <c r="G731" s="1" t="s">
        <v>917</v>
      </c>
      <c r="H731" s="1" t="s">
        <v>918</v>
      </c>
      <c r="I731" s="1" t="s">
        <v>19</v>
      </c>
      <c r="J731" s="1" t="s">
        <v>919</v>
      </c>
      <c r="K731" s="1" t="s">
        <v>920</v>
      </c>
      <c r="L731" s="1" t="s">
        <v>921</v>
      </c>
      <c r="M731" s="5">
        <v>300</v>
      </c>
      <c r="N731" s="2" t="s">
        <v>23</v>
      </c>
      <c r="O731" s="2" t="s">
        <v>3192</v>
      </c>
    </row>
    <row r="732" spans="1:15" x14ac:dyDescent="0.3">
      <c r="A732" s="1" t="s">
        <v>536</v>
      </c>
      <c r="B732" s="4">
        <f t="shared" si="26"/>
        <v>1000</v>
      </c>
      <c r="C732" s="4">
        <f t="shared" si="27"/>
        <v>426400</v>
      </c>
      <c r="D732" s="4" t="s">
        <v>16</v>
      </c>
      <c r="E732" s="3">
        <v>22</v>
      </c>
      <c r="F732" s="1">
        <v>3511</v>
      </c>
      <c r="G732" s="1" t="s">
        <v>917</v>
      </c>
      <c r="H732" s="1" t="s">
        <v>922</v>
      </c>
      <c r="I732" s="1" t="s">
        <v>19</v>
      </c>
      <c r="J732" s="1" t="s">
        <v>923</v>
      </c>
      <c r="K732" s="1" t="s">
        <v>924</v>
      </c>
      <c r="L732" s="1" t="s">
        <v>925</v>
      </c>
      <c r="M732" s="5">
        <v>1000</v>
      </c>
      <c r="N732" s="2" t="s">
        <v>23</v>
      </c>
      <c r="O732" s="2" t="s">
        <v>3192</v>
      </c>
    </row>
    <row r="733" spans="1:15" x14ac:dyDescent="0.3">
      <c r="A733" s="1" t="s">
        <v>536</v>
      </c>
      <c r="B733" s="4">
        <f t="shared" si="26"/>
        <v>1000</v>
      </c>
      <c r="C733" s="4">
        <f t="shared" si="27"/>
        <v>427400</v>
      </c>
      <c r="D733" s="4" t="s">
        <v>16</v>
      </c>
      <c r="E733" s="3">
        <v>22</v>
      </c>
      <c r="F733" s="1">
        <v>3529</v>
      </c>
      <c r="G733" s="1" t="s">
        <v>917</v>
      </c>
      <c r="H733" s="1" t="s">
        <v>926</v>
      </c>
      <c r="I733" s="1" t="s">
        <v>19</v>
      </c>
      <c r="J733" s="1" t="s">
        <v>398</v>
      </c>
      <c r="K733" s="1" t="s">
        <v>399</v>
      </c>
      <c r="L733" s="1" t="s">
        <v>400</v>
      </c>
      <c r="M733" s="5">
        <v>1000</v>
      </c>
      <c r="N733" s="2" t="s">
        <v>28</v>
      </c>
      <c r="O733" s="2" t="s">
        <v>3192</v>
      </c>
    </row>
    <row r="734" spans="1:15" x14ac:dyDescent="0.3">
      <c r="A734" s="1" t="s">
        <v>536</v>
      </c>
      <c r="B734" s="4">
        <f t="shared" si="26"/>
        <v>200</v>
      </c>
      <c r="C734" s="4">
        <f t="shared" si="27"/>
        <v>427600</v>
      </c>
      <c r="D734" s="4" t="s">
        <v>16</v>
      </c>
      <c r="E734" s="3">
        <v>22</v>
      </c>
      <c r="F734" s="1">
        <v>3567</v>
      </c>
      <c r="G734" s="1" t="s">
        <v>917</v>
      </c>
      <c r="H734" s="1" t="s">
        <v>927</v>
      </c>
      <c r="I734" s="1" t="s">
        <v>19</v>
      </c>
      <c r="J734" s="1" t="s">
        <v>919</v>
      </c>
      <c r="K734" s="1" t="s">
        <v>920</v>
      </c>
      <c r="L734" s="1" t="s">
        <v>921</v>
      </c>
      <c r="M734" s="5">
        <v>200</v>
      </c>
      <c r="N734" s="2" t="s">
        <v>23</v>
      </c>
      <c r="O734" s="2" t="s">
        <v>3192</v>
      </c>
    </row>
    <row r="735" spans="1:15" x14ac:dyDescent="0.3">
      <c r="A735" s="1" t="s">
        <v>536</v>
      </c>
      <c r="B735" s="4">
        <f t="shared" si="26"/>
        <v>300</v>
      </c>
      <c r="C735" s="4">
        <f t="shared" si="27"/>
        <v>427900</v>
      </c>
      <c r="D735" s="4" t="s">
        <v>16</v>
      </c>
      <c r="E735" s="3">
        <v>22</v>
      </c>
      <c r="F735" s="1">
        <v>3659</v>
      </c>
      <c r="G735" s="1" t="s">
        <v>917</v>
      </c>
      <c r="H735" s="1" t="s">
        <v>928</v>
      </c>
      <c r="I735" s="1" t="s">
        <v>19</v>
      </c>
      <c r="J735" s="1" t="s">
        <v>919</v>
      </c>
      <c r="K735" s="1" t="s">
        <v>920</v>
      </c>
      <c r="L735" s="1" t="s">
        <v>929</v>
      </c>
      <c r="M735" s="5">
        <v>300</v>
      </c>
      <c r="N735" s="2" t="s">
        <v>23</v>
      </c>
      <c r="O735" s="2" t="s">
        <v>3192</v>
      </c>
    </row>
    <row r="736" spans="1:15" x14ac:dyDescent="0.3">
      <c r="A736" s="1" t="s">
        <v>536</v>
      </c>
      <c r="B736" s="4">
        <f t="shared" si="26"/>
        <v>100</v>
      </c>
      <c r="C736" s="4">
        <f t="shared" si="27"/>
        <v>428000</v>
      </c>
      <c r="D736" s="4" t="s">
        <v>16</v>
      </c>
      <c r="E736" s="3">
        <v>22</v>
      </c>
      <c r="F736" s="1">
        <v>3704</v>
      </c>
      <c r="G736" s="1" t="s">
        <v>917</v>
      </c>
      <c r="H736" s="1" t="s">
        <v>930</v>
      </c>
      <c r="I736" s="1" t="s">
        <v>19</v>
      </c>
      <c r="J736" s="1" t="s">
        <v>931</v>
      </c>
      <c r="K736" s="1" t="s">
        <v>932</v>
      </c>
      <c r="L736" s="1" t="s">
        <v>933</v>
      </c>
      <c r="M736" s="5">
        <v>100</v>
      </c>
      <c r="N736" s="2" t="s">
        <v>23</v>
      </c>
      <c r="O736" s="2" t="s">
        <v>3192</v>
      </c>
    </row>
    <row r="737" spans="1:15" x14ac:dyDescent="0.3">
      <c r="A737" s="1" t="s">
        <v>536</v>
      </c>
      <c r="B737" s="4">
        <f t="shared" si="26"/>
        <v>1000</v>
      </c>
      <c r="C737" s="4">
        <f t="shared" si="27"/>
        <v>429000</v>
      </c>
      <c r="D737" s="4" t="s">
        <v>16</v>
      </c>
      <c r="E737" s="3">
        <v>22</v>
      </c>
      <c r="F737" s="1">
        <v>3730</v>
      </c>
      <c r="G737" s="1" t="s">
        <v>917</v>
      </c>
      <c r="H737" s="1" t="s">
        <v>934</v>
      </c>
      <c r="I737" s="1" t="s">
        <v>19</v>
      </c>
      <c r="J737" s="1" t="s">
        <v>935</v>
      </c>
      <c r="K737" s="1" t="s">
        <v>403</v>
      </c>
      <c r="L737" s="1" t="s">
        <v>424</v>
      </c>
      <c r="M737" s="5">
        <v>1000</v>
      </c>
      <c r="N737" s="2" t="s">
        <v>405</v>
      </c>
      <c r="O737" s="2" t="s">
        <v>3192</v>
      </c>
    </row>
    <row r="738" spans="1:15" x14ac:dyDescent="0.3">
      <c r="A738" s="1" t="s">
        <v>536</v>
      </c>
      <c r="B738" s="4">
        <f t="shared" si="26"/>
        <v>2000</v>
      </c>
      <c r="C738" s="4">
        <f t="shared" si="27"/>
        <v>431000</v>
      </c>
      <c r="D738" s="4" t="s">
        <v>16</v>
      </c>
      <c r="E738" s="3">
        <v>22</v>
      </c>
      <c r="F738" s="1">
        <v>3734</v>
      </c>
      <c r="G738" s="1" t="s">
        <v>917</v>
      </c>
      <c r="H738" s="1" t="s">
        <v>918</v>
      </c>
      <c r="I738" s="1" t="s">
        <v>19</v>
      </c>
      <c r="J738" s="1" t="s">
        <v>936</v>
      </c>
      <c r="K738" s="1" t="s">
        <v>937</v>
      </c>
      <c r="L738" s="1" t="s">
        <v>938</v>
      </c>
      <c r="M738" s="5">
        <v>2000</v>
      </c>
      <c r="N738" s="2" t="s">
        <v>28</v>
      </c>
      <c r="O738" s="2" t="s">
        <v>3192</v>
      </c>
    </row>
    <row r="739" spans="1:15" x14ac:dyDescent="0.3">
      <c r="A739" s="1" t="s">
        <v>536</v>
      </c>
      <c r="B739" s="4">
        <f t="shared" si="26"/>
        <v>100</v>
      </c>
      <c r="C739" s="4">
        <f t="shared" si="27"/>
        <v>431100</v>
      </c>
      <c r="D739" s="4" t="s">
        <v>57</v>
      </c>
      <c r="E739" s="3">
        <v>22</v>
      </c>
      <c r="F739" s="1">
        <v>3064</v>
      </c>
      <c r="G739" s="1" t="s">
        <v>917</v>
      </c>
      <c r="H739" s="1" t="s">
        <v>922</v>
      </c>
      <c r="I739" s="1" t="s">
        <v>19</v>
      </c>
      <c r="J739" s="1" t="s">
        <v>59</v>
      </c>
      <c r="K739" s="1" t="s">
        <v>60</v>
      </c>
      <c r="L739" s="1" t="s">
        <v>61</v>
      </c>
      <c r="M739" s="5">
        <v>100</v>
      </c>
      <c r="N739" s="2" t="s">
        <v>28</v>
      </c>
      <c r="O739" s="2" t="s">
        <v>3192</v>
      </c>
    </row>
    <row r="740" spans="1:15" x14ac:dyDescent="0.3">
      <c r="A740" s="1" t="s">
        <v>536</v>
      </c>
      <c r="B740" s="4">
        <f t="shared" si="26"/>
        <v>100</v>
      </c>
      <c r="C740" s="4">
        <f t="shared" si="27"/>
        <v>431200</v>
      </c>
      <c r="D740" s="4" t="s">
        <v>57</v>
      </c>
      <c r="E740" s="3">
        <v>22</v>
      </c>
      <c r="F740" s="1">
        <v>3201</v>
      </c>
      <c r="G740" s="1" t="s">
        <v>917</v>
      </c>
      <c r="H740" s="1" t="s">
        <v>939</v>
      </c>
      <c r="I740" s="1" t="s">
        <v>19</v>
      </c>
      <c r="J740" s="1" t="s">
        <v>59</v>
      </c>
      <c r="K740" s="1" t="s">
        <v>60</v>
      </c>
      <c r="L740" s="1" t="s">
        <v>61</v>
      </c>
      <c r="M740" s="5">
        <v>100</v>
      </c>
      <c r="N740" s="2" t="s">
        <v>28</v>
      </c>
      <c r="O740" s="2" t="s">
        <v>3192</v>
      </c>
    </row>
    <row r="741" spans="1:15" x14ac:dyDescent="0.3">
      <c r="A741" s="1" t="s">
        <v>536</v>
      </c>
      <c r="B741" s="4">
        <f t="shared" si="26"/>
        <v>100</v>
      </c>
      <c r="C741" s="4">
        <f t="shared" si="27"/>
        <v>431300</v>
      </c>
      <c r="D741" s="4" t="s">
        <v>57</v>
      </c>
      <c r="E741" s="3">
        <v>22</v>
      </c>
      <c r="F741" s="1">
        <v>3207</v>
      </c>
      <c r="G741" s="1" t="s">
        <v>917</v>
      </c>
      <c r="H741" s="1" t="s">
        <v>939</v>
      </c>
      <c r="I741" s="1" t="s">
        <v>19</v>
      </c>
      <c r="J741" s="1" t="s">
        <v>296</v>
      </c>
      <c r="K741" s="1" t="s">
        <v>297</v>
      </c>
      <c r="L741" s="1" t="s">
        <v>316</v>
      </c>
      <c r="M741" s="5">
        <v>100</v>
      </c>
      <c r="N741" s="2" t="s">
        <v>28</v>
      </c>
      <c r="O741" s="2" t="s">
        <v>3192</v>
      </c>
    </row>
    <row r="742" spans="1:15" x14ac:dyDescent="0.3">
      <c r="A742" s="1" t="s">
        <v>536</v>
      </c>
      <c r="B742" s="4">
        <f t="shared" si="26"/>
        <v>100</v>
      </c>
      <c r="C742" s="4">
        <f t="shared" si="27"/>
        <v>431400</v>
      </c>
      <c r="D742" s="4" t="s">
        <v>57</v>
      </c>
      <c r="E742" s="3">
        <v>22</v>
      </c>
      <c r="F742" s="1">
        <v>3356</v>
      </c>
      <c r="G742" s="1" t="s">
        <v>917</v>
      </c>
      <c r="H742" s="1" t="s">
        <v>940</v>
      </c>
      <c r="I742" s="1" t="s">
        <v>19</v>
      </c>
      <c r="J742" s="1" t="s">
        <v>59</v>
      </c>
      <c r="K742" s="1" t="s">
        <v>60</v>
      </c>
      <c r="L742" s="1" t="s">
        <v>61</v>
      </c>
      <c r="M742" s="5">
        <v>100</v>
      </c>
      <c r="N742" s="2" t="s">
        <v>28</v>
      </c>
      <c r="O742" s="2" t="s">
        <v>3192</v>
      </c>
    </row>
    <row r="743" spans="1:15" x14ac:dyDescent="0.3">
      <c r="A743" s="1" t="s">
        <v>536</v>
      </c>
      <c r="B743" s="4">
        <f t="shared" si="26"/>
        <v>1000</v>
      </c>
      <c r="C743" s="4">
        <f t="shared" si="27"/>
        <v>432400</v>
      </c>
      <c r="D743" s="4" t="s">
        <v>57</v>
      </c>
      <c r="E743" s="3">
        <v>22</v>
      </c>
      <c r="F743" s="1">
        <v>3383</v>
      </c>
      <c r="G743" s="1" t="s">
        <v>917</v>
      </c>
      <c r="H743" s="1" t="s">
        <v>941</v>
      </c>
      <c r="I743" s="1" t="s">
        <v>19</v>
      </c>
      <c r="J743" s="1" t="s">
        <v>317</v>
      </c>
      <c r="K743" s="1" t="s">
        <v>318</v>
      </c>
      <c r="L743" s="1" t="s">
        <v>326</v>
      </c>
      <c r="M743" s="5">
        <v>1000</v>
      </c>
      <c r="N743" s="2" t="s">
        <v>28</v>
      </c>
      <c r="O743" s="2" t="s">
        <v>3192</v>
      </c>
    </row>
    <row r="744" spans="1:15" x14ac:dyDescent="0.3">
      <c r="A744" s="1" t="s">
        <v>536</v>
      </c>
      <c r="B744" s="4">
        <f t="shared" si="26"/>
        <v>100</v>
      </c>
      <c r="C744" s="4">
        <f t="shared" si="27"/>
        <v>432500</v>
      </c>
      <c r="D744" s="4" t="s">
        <v>57</v>
      </c>
      <c r="E744" s="3">
        <v>22</v>
      </c>
      <c r="F744" s="1">
        <v>3443</v>
      </c>
      <c r="G744" s="1" t="s">
        <v>917</v>
      </c>
      <c r="H744" s="1" t="s">
        <v>942</v>
      </c>
      <c r="I744" s="1" t="s">
        <v>19</v>
      </c>
      <c r="J744" s="1" t="s">
        <v>59</v>
      </c>
      <c r="K744" s="1" t="s">
        <v>60</v>
      </c>
      <c r="L744" s="1" t="s">
        <v>61</v>
      </c>
      <c r="M744" s="5">
        <v>100</v>
      </c>
      <c r="N744" s="2" t="s">
        <v>28</v>
      </c>
      <c r="O744" s="2" t="s">
        <v>3192</v>
      </c>
    </row>
    <row r="745" spans="1:15" x14ac:dyDescent="0.3">
      <c r="A745" s="1" t="s">
        <v>536</v>
      </c>
      <c r="B745" s="4">
        <f t="shared" si="26"/>
        <v>1000</v>
      </c>
      <c r="C745" s="4">
        <f t="shared" si="27"/>
        <v>433500</v>
      </c>
      <c r="D745" s="4" t="s">
        <v>57</v>
      </c>
      <c r="E745" s="3">
        <v>22</v>
      </c>
      <c r="F745" s="1">
        <v>3499</v>
      </c>
      <c r="G745" s="1" t="s">
        <v>917</v>
      </c>
      <c r="H745" s="1" t="s">
        <v>940</v>
      </c>
      <c r="I745" s="1" t="s">
        <v>19</v>
      </c>
      <c r="J745" s="1" t="s">
        <v>317</v>
      </c>
      <c r="K745" s="1" t="s">
        <v>318</v>
      </c>
      <c r="L745" s="1" t="s">
        <v>319</v>
      </c>
      <c r="M745" s="5">
        <v>1000</v>
      </c>
      <c r="N745" s="2" t="s">
        <v>28</v>
      </c>
      <c r="O745" s="2" t="s">
        <v>3192</v>
      </c>
    </row>
    <row r="746" spans="1:15" x14ac:dyDescent="0.3">
      <c r="A746" s="1" t="s">
        <v>536</v>
      </c>
      <c r="B746" s="4">
        <f t="shared" si="26"/>
        <v>1000</v>
      </c>
      <c r="C746" s="4">
        <f t="shared" si="27"/>
        <v>434500</v>
      </c>
      <c r="D746" s="4" t="s">
        <v>57</v>
      </c>
      <c r="E746" s="3">
        <v>22</v>
      </c>
      <c r="F746" s="1">
        <v>3580</v>
      </c>
      <c r="G746" s="1" t="s">
        <v>917</v>
      </c>
      <c r="H746" s="1" t="s">
        <v>943</v>
      </c>
      <c r="I746" s="1" t="s">
        <v>19</v>
      </c>
      <c r="J746" s="1" t="s">
        <v>944</v>
      </c>
      <c r="K746" s="1" t="s">
        <v>650</v>
      </c>
      <c r="L746" s="1" t="s">
        <v>945</v>
      </c>
      <c r="M746" s="5">
        <v>1000</v>
      </c>
      <c r="N746" s="2" t="s">
        <v>28</v>
      </c>
      <c r="O746" s="2" t="s">
        <v>3192</v>
      </c>
    </row>
    <row r="747" spans="1:15" x14ac:dyDescent="0.3">
      <c r="A747" s="1" t="s">
        <v>536</v>
      </c>
      <c r="B747" s="4">
        <f t="shared" si="26"/>
        <v>100</v>
      </c>
      <c r="C747" s="4">
        <f t="shared" si="27"/>
        <v>434600</v>
      </c>
      <c r="D747" s="4" t="s">
        <v>57</v>
      </c>
      <c r="E747" s="3">
        <v>22</v>
      </c>
      <c r="F747" s="1">
        <v>3618</v>
      </c>
      <c r="G747" s="1" t="s">
        <v>917</v>
      </c>
      <c r="H747" s="1" t="s">
        <v>941</v>
      </c>
      <c r="I747" s="1" t="s">
        <v>19</v>
      </c>
      <c r="J747" s="1" t="s">
        <v>59</v>
      </c>
      <c r="K747" s="1" t="s">
        <v>60</v>
      </c>
      <c r="L747" s="1" t="s">
        <v>61</v>
      </c>
      <c r="M747" s="5">
        <v>100</v>
      </c>
      <c r="N747" s="2" t="s">
        <v>28</v>
      </c>
      <c r="O747" s="2" t="s">
        <v>3192</v>
      </c>
    </row>
    <row r="748" spans="1:15" x14ac:dyDescent="0.3">
      <c r="A748" s="1" t="s">
        <v>536</v>
      </c>
      <c r="B748" s="4">
        <f t="shared" si="26"/>
        <v>1000</v>
      </c>
      <c r="C748" s="4">
        <f t="shared" si="27"/>
        <v>435600</v>
      </c>
      <c r="D748" s="4" t="s">
        <v>57</v>
      </c>
      <c r="E748" s="3">
        <v>22</v>
      </c>
      <c r="F748" s="1">
        <v>3789</v>
      </c>
      <c r="G748" s="1" t="s">
        <v>917</v>
      </c>
      <c r="H748" s="1" t="s">
        <v>943</v>
      </c>
      <c r="I748" s="1" t="s">
        <v>19</v>
      </c>
      <c r="J748" s="1" t="s">
        <v>317</v>
      </c>
      <c r="K748" s="1" t="s">
        <v>318</v>
      </c>
      <c r="L748" s="1" t="s">
        <v>319</v>
      </c>
      <c r="M748" s="5">
        <v>1000</v>
      </c>
      <c r="N748" s="2" t="s">
        <v>28</v>
      </c>
      <c r="O748" s="2" t="s">
        <v>3192</v>
      </c>
    </row>
    <row r="749" spans="1:15" x14ac:dyDescent="0.3">
      <c r="A749" s="1" t="s">
        <v>536</v>
      </c>
      <c r="B749" s="4">
        <f t="shared" ref="B749:B780" si="28">+M749</f>
        <v>100</v>
      </c>
      <c r="C749" s="4">
        <f t="shared" si="27"/>
        <v>435700</v>
      </c>
      <c r="D749" s="4" t="s">
        <v>65</v>
      </c>
      <c r="E749" s="3">
        <v>22</v>
      </c>
      <c r="F749" s="1">
        <v>3066</v>
      </c>
      <c r="G749" s="1" t="s">
        <v>917</v>
      </c>
      <c r="H749" s="1" t="s">
        <v>946</v>
      </c>
      <c r="I749" s="1" t="s">
        <v>19</v>
      </c>
      <c r="J749" s="1" t="s">
        <v>947</v>
      </c>
      <c r="K749" s="1" t="s">
        <v>68</v>
      </c>
      <c r="L749" s="1" t="s">
        <v>948</v>
      </c>
      <c r="M749" s="5">
        <v>100</v>
      </c>
      <c r="N749" s="2" t="s">
        <v>28</v>
      </c>
      <c r="O749" s="2" t="s">
        <v>3192</v>
      </c>
    </row>
    <row r="750" spans="1:15" x14ac:dyDescent="0.3">
      <c r="A750" s="1" t="s">
        <v>536</v>
      </c>
      <c r="B750" s="4">
        <f t="shared" si="28"/>
        <v>100</v>
      </c>
      <c r="C750" s="4">
        <f t="shared" si="27"/>
        <v>435800</v>
      </c>
      <c r="D750" s="4" t="s">
        <v>65</v>
      </c>
      <c r="E750" s="3">
        <v>22</v>
      </c>
      <c r="F750" s="1">
        <v>3072</v>
      </c>
      <c r="G750" s="1" t="s">
        <v>917</v>
      </c>
      <c r="H750" s="1" t="s">
        <v>942</v>
      </c>
      <c r="I750" s="1" t="s">
        <v>19</v>
      </c>
      <c r="J750" s="1" t="s">
        <v>949</v>
      </c>
      <c r="K750" s="1" t="s">
        <v>68</v>
      </c>
      <c r="L750" s="1" t="s">
        <v>69</v>
      </c>
      <c r="M750" s="5">
        <v>100</v>
      </c>
      <c r="N750" s="2" t="s">
        <v>28</v>
      </c>
      <c r="O750" s="2" t="s">
        <v>3192</v>
      </c>
    </row>
    <row r="751" spans="1:15" x14ac:dyDescent="0.3">
      <c r="A751" s="1" t="s">
        <v>536</v>
      </c>
      <c r="B751" s="4">
        <f t="shared" si="28"/>
        <v>100</v>
      </c>
      <c r="C751" s="4">
        <f t="shared" si="27"/>
        <v>435900</v>
      </c>
      <c r="D751" s="4" t="s">
        <v>65</v>
      </c>
      <c r="E751" s="3">
        <v>22</v>
      </c>
      <c r="F751" s="1">
        <v>3081</v>
      </c>
      <c r="G751" s="1" t="s">
        <v>917</v>
      </c>
      <c r="H751" s="1" t="s">
        <v>950</v>
      </c>
      <c r="I751" s="1" t="s">
        <v>19</v>
      </c>
      <c r="J751" s="1" t="s">
        <v>951</v>
      </c>
      <c r="K751" s="1" t="s">
        <v>68</v>
      </c>
      <c r="L751" s="1" t="s">
        <v>952</v>
      </c>
      <c r="M751" s="5">
        <v>100</v>
      </c>
      <c r="N751" s="2" t="s">
        <v>28</v>
      </c>
      <c r="O751" s="2" t="s">
        <v>3192</v>
      </c>
    </row>
    <row r="752" spans="1:15" x14ac:dyDescent="0.3">
      <c r="A752" s="1" t="s">
        <v>536</v>
      </c>
      <c r="B752" s="4">
        <f t="shared" si="28"/>
        <v>100</v>
      </c>
      <c r="C752" s="4">
        <f t="shared" si="27"/>
        <v>436000</v>
      </c>
      <c r="D752" s="4" t="s">
        <v>65</v>
      </c>
      <c r="E752" s="3">
        <v>22</v>
      </c>
      <c r="F752" s="1">
        <v>3120</v>
      </c>
      <c r="G752" s="1" t="s">
        <v>917</v>
      </c>
      <c r="H752" s="1" t="s">
        <v>922</v>
      </c>
      <c r="I752" s="1" t="s">
        <v>19</v>
      </c>
      <c r="J752" s="1" t="s">
        <v>953</v>
      </c>
      <c r="K752" s="1" t="s">
        <v>68</v>
      </c>
      <c r="L752" s="1" t="s">
        <v>954</v>
      </c>
      <c r="M752" s="5">
        <v>100</v>
      </c>
      <c r="N752" s="2" t="s">
        <v>28</v>
      </c>
      <c r="O752" s="2" t="s">
        <v>3192</v>
      </c>
    </row>
    <row r="753" spans="1:15" x14ac:dyDescent="0.3">
      <c r="A753" s="1" t="s">
        <v>536</v>
      </c>
      <c r="B753" s="4">
        <f t="shared" si="28"/>
        <v>100</v>
      </c>
      <c r="C753" s="4">
        <f t="shared" si="27"/>
        <v>436100</v>
      </c>
      <c r="D753" s="4" t="s">
        <v>65</v>
      </c>
      <c r="E753" s="3">
        <v>22</v>
      </c>
      <c r="F753" s="1">
        <v>3124</v>
      </c>
      <c r="G753" s="1" t="s">
        <v>917</v>
      </c>
      <c r="H753" s="1" t="s">
        <v>955</v>
      </c>
      <c r="I753" s="1" t="s">
        <v>19</v>
      </c>
      <c r="J753" s="1" t="s">
        <v>956</v>
      </c>
      <c r="K753" s="1" t="s">
        <v>68</v>
      </c>
      <c r="L753" s="1" t="s">
        <v>954</v>
      </c>
      <c r="M753" s="5">
        <v>100</v>
      </c>
      <c r="N753" s="2" t="s">
        <v>28</v>
      </c>
      <c r="O753" s="2" t="s">
        <v>3192</v>
      </c>
    </row>
    <row r="754" spans="1:15" x14ac:dyDescent="0.3">
      <c r="A754" s="1" t="s">
        <v>536</v>
      </c>
      <c r="B754" s="4">
        <f t="shared" si="28"/>
        <v>100</v>
      </c>
      <c r="C754" s="4">
        <f t="shared" si="27"/>
        <v>436200</v>
      </c>
      <c r="D754" s="4" t="s">
        <v>65</v>
      </c>
      <c r="E754" s="3">
        <v>22</v>
      </c>
      <c r="F754" s="1">
        <v>3264</v>
      </c>
      <c r="G754" s="1" t="s">
        <v>917</v>
      </c>
      <c r="H754" s="1" t="s">
        <v>957</v>
      </c>
      <c r="I754" s="1" t="s">
        <v>19</v>
      </c>
      <c r="J754" s="1" t="s">
        <v>958</v>
      </c>
      <c r="K754" s="1" t="s">
        <v>68</v>
      </c>
      <c r="L754" s="1" t="s">
        <v>959</v>
      </c>
      <c r="M754" s="5">
        <v>100</v>
      </c>
      <c r="N754" s="2" t="s">
        <v>28</v>
      </c>
      <c r="O754" s="2" t="s">
        <v>3192</v>
      </c>
    </row>
    <row r="755" spans="1:15" x14ac:dyDescent="0.3">
      <c r="A755" s="1" t="s">
        <v>536</v>
      </c>
      <c r="B755" s="4">
        <f t="shared" si="28"/>
        <v>100</v>
      </c>
      <c r="C755" s="4">
        <f t="shared" si="27"/>
        <v>436300</v>
      </c>
      <c r="D755" s="4" t="s">
        <v>65</v>
      </c>
      <c r="E755" s="3">
        <v>22</v>
      </c>
      <c r="F755" s="1">
        <v>3265</v>
      </c>
      <c r="G755" s="1" t="s">
        <v>917</v>
      </c>
      <c r="H755" s="1" t="s">
        <v>946</v>
      </c>
      <c r="I755" s="1" t="s">
        <v>19</v>
      </c>
      <c r="J755" s="1" t="s">
        <v>960</v>
      </c>
      <c r="K755" s="1" t="s">
        <v>68</v>
      </c>
      <c r="L755" s="1" t="s">
        <v>578</v>
      </c>
      <c r="M755" s="5">
        <v>100</v>
      </c>
      <c r="N755" s="2" t="s">
        <v>28</v>
      </c>
      <c r="O755" s="2" t="s">
        <v>3192</v>
      </c>
    </row>
    <row r="756" spans="1:15" x14ac:dyDescent="0.3">
      <c r="A756" s="1" t="s">
        <v>536</v>
      </c>
      <c r="B756" s="4">
        <f t="shared" si="28"/>
        <v>100</v>
      </c>
      <c r="C756" s="4">
        <f t="shared" si="27"/>
        <v>436400</v>
      </c>
      <c r="D756" s="4" t="s">
        <v>65</v>
      </c>
      <c r="E756" s="3">
        <v>22</v>
      </c>
      <c r="F756" s="1">
        <v>3270</v>
      </c>
      <c r="G756" s="1" t="s">
        <v>917</v>
      </c>
      <c r="H756" s="1" t="s">
        <v>961</v>
      </c>
      <c r="I756" s="1" t="s">
        <v>19</v>
      </c>
      <c r="J756" s="1" t="s">
        <v>962</v>
      </c>
      <c r="K756" s="1" t="s">
        <v>68</v>
      </c>
      <c r="L756" s="1" t="s">
        <v>963</v>
      </c>
      <c r="M756" s="5">
        <v>100</v>
      </c>
      <c r="N756" s="2" t="s">
        <v>28</v>
      </c>
      <c r="O756" s="2" t="s">
        <v>3192</v>
      </c>
    </row>
    <row r="757" spans="1:15" x14ac:dyDescent="0.3">
      <c r="A757" s="1" t="s">
        <v>536</v>
      </c>
      <c r="B757" s="4">
        <f t="shared" si="28"/>
        <v>100</v>
      </c>
      <c r="C757" s="4">
        <f t="shared" si="27"/>
        <v>436500</v>
      </c>
      <c r="D757" s="4" t="s">
        <v>65</v>
      </c>
      <c r="E757" s="3">
        <v>22</v>
      </c>
      <c r="F757" s="1">
        <v>3301</v>
      </c>
      <c r="G757" s="1" t="s">
        <v>917</v>
      </c>
      <c r="H757" s="1" t="s">
        <v>964</v>
      </c>
      <c r="I757" s="1" t="s">
        <v>19</v>
      </c>
      <c r="J757" s="1" t="s">
        <v>965</v>
      </c>
      <c r="K757" s="1" t="s">
        <v>68</v>
      </c>
      <c r="L757" s="1" t="s">
        <v>966</v>
      </c>
      <c r="M757" s="5">
        <v>100</v>
      </c>
      <c r="N757" s="2" t="s">
        <v>28</v>
      </c>
      <c r="O757" s="2" t="s">
        <v>3192</v>
      </c>
    </row>
    <row r="758" spans="1:15" x14ac:dyDescent="0.3">
      <c r="A758" s="1" t="s">
        <v>536</v>
      </c>
      <c r="B758" s="4">
        <f t="shared" si="28"/>
        <v>100</v>
      </c>
      <c r="C758" s="4">
        <f t="shared" si="27"/>
        <v>436600</v>
      </c>
      <c r="D758" s="4" t="s">
        <v>65</v>
      </c>
      <c r="E758" s="3">
        <v>22</v>
      </c>
      <c r="F758" s="1">
        <v>3302</v>
      </c>
      <c r="G758" s="1" t="s">
        <v>917</v>
      </c>
      <c r="H758" s="1" t="s">
        <v>964</v>
      </c>
      <c r="I758" s="1" t="s">
        <v>19</v>
      </c>
      <c r="J758" s="1" t="s">
        <v>967</v>
      </c>
      <c r="K758" s="1" t="s">
        <v>68</v>
      </c>
      <c r="L758" s="1" t="s">
        <v>968</v>
      </c>
      <c r="M758" s="5">
        <v>100</v>
      </c>
      <c r="N758" s="2" t="s">
        <v>28</v>
      </c>
      <c r="O758" s="2" t="s">
        <v>3192</v>
      </c>
    </row>
    <row r="759" spans="1:15" x14ac:dyDescent="0.3">
      <c r="A759" s="1" t="s">
        <v>536</v>
      </c>
      <c r="B759" s="4">
        <f t="shared" si="28"/>
        <v>100</v>
      </c>
      <c r="C759" s="4">
        <f t="shared" si="27"/>
        <v>436700</v>
      </c>
      <c r="D759" s="4" t="s">
        <v>65</v>
      </c>
      <c r="E759" s="3">
        <v>22</v>
      </c>
      <c r="F759" s="1">
        <v>3364</v>
      </c>
      <c r="G759" s="1" t="s">
        <v>917</v>
      </c>
      <c r="H759" s="1" t="s">
        <v>969</v>
      </c>
      <c r="I759" s="1" t="s">
        <v>19</v>
      </c>
      <c r="J759" s="1" t="s">
        <v>970</v>
      </c>
      <c r="K759" s="1" t="s">
        <v>68</v>
      </c>
      <c r="L759" s="1" t="s">
        <v>971</v>
      </c>
      <c r="M759" s="5">
        <v>100</v>
      </c>
      <c r="N759" s="2" t="s">
        <v>28</v>
      </c>
      <c r="O759" s="2" t="s">
        <v>3192</v>
      </c>
    </row>
    <row r="760" spans="1:15" x14ac:dyDescent="0.3">
      <c r="A760" s="1" t="s">
        <v>536</v>
      </c>
      <c r="B760" s="4">
        <f t="shared" si="28"/>
        <v>100</v>
      </c>
      <c r="C760" s="4">
        <f t="shared" si="27"/>
        <v>436800</v>
      </c>
      <c r="D760" s="4" t="s">
        <v>65</v>
      </c>
      <c r="E760" s="3">
        <v>22</v>
      </c>
      <c r="F760" s="1">
        <v>3414</v>
      </c>
      <c r="G760" s="1" t="s">
        <v>917</v>
      </c>
      <c r="H760" s="1" t="s">
        <v>969</v>
      </c>
      <c r="I760" s="1" t="s">
        <v>19</v>
      </c>
      <c r="J760" s="1" t="s">
        <v>972</v>
      </c>
      <c r="K760" s="1" t="s">
        <v>68</v>
      </c>
      <c r="L760" s="1" t="s">
        <v>90</v>
      </c>
      <c r="M760" s="5">
        <v>100</v>
      </c>
      <c r="N760" s="2" t="s">
        <v>28</v>
      </c>
      <c r="O760" s="2" t="s">
        <v>3192</v>
      </c>
    </row>
    <row r="761" spans="1:15" x14ac:dyDescent="0.3">
      <c r="A761" s="1" t="s">
        <v>536</v>
      </c>
      <c r="B761" s="4">
        <f t="shared" si="28"/>
        <v>100</v>
      </c>
      <c r="C761" s="4">
        <f t="shared" si="27"/>
        <v>436900</v>
      </c>
      <c r="D761" s="4" t="s">
        <v>65</v>
      </c>
      <c r="E761" s="3">
        <v>22</v>
      </c>
      <c r="F761" s="1">
        <v>3439</v>
      </c>
      <c r="G761" s="1" t="s">
        <v>917</v>
      </c>
      <c r="H761" s="1" t="s">
        <v>973</v>
      </c>
      <c r="I761" s="1" t="s">
        <v>19</v>
      </c>
      <c r="J761" s="1" t="s">
        <v>974</v>
      </c>
      <c r="K761" s="1" t="s">
        <v>68</v>
      </c>
      <c r="L761" s="1" t="s">
        <v>467</v>
      </c>
      <c r="M761" s="5">
        <v>100</v>
      </c>
      <c r="N761" s="2" t="s">
        <v>28</v>
      </c>
      <c r="O761" s="2" t="s">
        <v>3192</v>
      </c>
    </row>
    <row r="762" spans="1:15" x14ac:dyDescent="0.3">
      <c r="A762" s="1" t="s">
        <v>536</v>
      </c>
      <c r="B762" s="4">
        <f t="shared" si="28"/>
        <v>100</v>
      </c>
      <c r="C762" s="4">
        <f t="shared" si="27"/>
        <v>437000</v>
      </c>
      <c r="D762" s="4" t="s">
        <v>65</v>
      </c>
      <c r="E762" s="3">
        <v>22</v>
      </c>
      <c r="F762" s="1">
        <v>3510</v>
      </c>
      <c r="G762" s="1" t="s">
        <v>917</v>
      </c>
      <c r="H762" s="1" t="s">
        <v>975</v>
      </c>
      <c r="I762" s="1" t="s">
        <v>19</v>
      </c>
      <c r="J762" s="1" t="s">
        <v>976</v>
      </c>
      <c r="K762" s="1" t="s">
        <v>68</v>
      </c>
      <c r="L762" s="1" t="s">
        <v>977</v>
      </c>
      <c r="M762" s="5">
        <v>100</v>
      </c>
      <c r="N762" s="2" t="s">
        <v>28</v>
      </c>
      <c r="O762" s="2" t="s">
        <v>3192</v>
      </c>
    </row>
    <row r="763" spans="1:15" x14ac:dyDescent="0.3">
      <c r="A763" s="1" t="s">
        <v>536</v>
      </c>
      <c r="B763" s="4">
        <f t="shared" si="28"/>
        <v>200</v>
      </c>
      <c r="C763" s="4">
        <f t="shared" si="27"/>
        <v>437200</v>
      </c>
      <c r="D763" s="4" t="s">
        <v>65</v>
      </c>
      <c r="E763" s="3">
        <v>22</v>
      </c>
      <c r="F763" s="1">
        <v>3605</v>
      </c>
      <c r="G763" s="1" t="s">
        <v>917</v>
      </c>
      <c r="H763" s="1" t="s">
        <v>978</v>
      </c>
      <c r="I763" s="1" t="s">
        <v>19</v>
      </c>
      <c r="J763" s="1" t="s">
        <v>979</v>
      </c>
      <c r="K763" s="1" t="s">
        <v>68</v>
      </c>
      <c r="L763" s="1" t="s">
        <v>980</v>
      </c>
      <c r="M763" s="5">
        <v>200</v>
      </c>
      <c r="N763" s="2" t="s">
        <v>28</v>
      </c>
      <c r="O763" s="2" t="s">
        <v>3192</v>
      </c>
    </row>
    <row r="764" spans="1:15" ht="14.4" customHeight="1" x14ac:dyDescent="0.3">
      <c r="A764" s="1" t="s">
        <v>536</v>
      </c>
      <c r="B764" s="4">
        <f t="shared" si="28"/>
        <v>500</v>
      </c>
      <c r="C764" s="4">
        <f t="shared" si="27"/>
        <v>437700</v>
      </c>
      <c r="D764" s="4" t="s">
        <v>65</v>
      </c>
      <c r="E764" s="3">
        <v>22</v>
      </c>
      <c r="F764" s="1">
        <v>3617</v>
      </c>
      <c r="G764" s="1" t="s">
        <v>917</v>
      </c>
      <c r="H764" s="1" t="s">
        <v>946</v>
      </c>
      <c r="I764" s="1" t="s">
        <v>19</v>
      </c>
      <c r="J764" s="1" t="s">
        <v>981</v>
      </c>
      <c r="K764" s="1" t="s">
        <v>159</v>
      </c>
      <c r="L764" s="1" t="s">
        <v>167</v>
      </c>
      <c r="M764" s="5">
        <v>500</v>
      </c>
      <c r="N764" s="2" t="s">
        <v>160</v>
      </c>
      <c r="O764" s="2" t="s">
        <v>3192</v>
      </c>
    </row>
    <row r="765" spans="1:15" x14ac:dyDescent="0.3">
      <c r="A765" s="1" t="s">
        <v>536</v>
      </c>
      <c r="B765" s="4">
        <f t="shared" si="28"/>
        <v>100</v>
      </c>
      <c r="C765" s="4">
        <f t="shared" si="27"/>
        <v>437800</v>
      </c>
      <c r="D765" s="4" t="s">
        <v>65</v>
      </c>
      <c r="E765" s="3">
        <v>22</v>
      </c>
      <c r="F765" s="1">
        <v>3635</v>
      </c>
      <c r="G765" s="1" t="s">
        <v>917</v>
      </c>
      <c r="H765" s="1" t="s">
        <v>939</v>
      </c>
      <c r="I765" s="1" t="s">
        <v>19</v>
      </c>
      <c r="J765" s="1" t="s">
        <v>982</v>
      </c>
      <c r="K765" s="1" t="s">
        <v>68</v>
      </c>
      <c r="L765" s="1" t="s">
        <v>69</v>
      </c>
      <c r="M765" s="5">
        <v>100</v>
      </c>
      <c r="N765" s="2" t="s">
        <v>28</v>
      </c>
      <c r="O765" s="2" t="s">
        <v>3192</v>
      </c>
    </row>
    <row r="766" spans="1:15" x14ac:dyDescent="0.3">
      <c r="A766" s="1" t="s">
        <v>536</v>
      </c>
      <c r="B766" s="4">
        <f t="shared" si="28"/>
        <v>100</v>
      </c>
      <c r="C766" s="4">
        <f t="shared" si="27"/>
        <v>437900</v>
      </c>
      <c r="D766" s="4" t="s">
        <v>65</v>
      </c>
      <c r="E766" s="3">
        <v>22</v>
      </c>
      <c r="F766" s="1">
        <v>3726</v>
      </c>
      <c r="G766" s="1" t="s">
        <v>917</v>
      </c>
      <c r="H766" s="1" t="s">
        <v>983</v>
      </c>
      <c r="I766" s="1" t="s">
        <v>19</v>
      </c>
      <c r="J766" s="1" t="s">
        <v>984</v>
      </c>
      <c r="K766" s="1" t="s">
        <v>68</v>
      </c>
      <c r="L766" s="1" t="s">
        <v>985</v>
      </c>
      <c r="M766" s="5">
        <v>100</v>
      </c>
      <c r="N766" s="2" t="s">
        <v>28</v>
      </c>
      <c r="O766" s="2" t="s">
        <v>3192</v>
      </c>
    </row>
    <row r="767" spans="1:15" x14ac:dyDescent="0.3">
      <c r="A767" s="1" t="s">
        <v>536</v>
      </c>
      <c r="B767" s="4">
        <f t="shared" si="28"/>
        <v>100</v>
      </c>
      <c r="C767" s="4">
        <f t="shared" si="27"/>
        <v>438000</v>
      </c>
      <c r="D767" s="4" t="s">
        <v>65</v>
      </c>
      <c r="E767" s="3">
        <v>22</v>
      </c>
      <c r="F767" s="1">
        <v>3727</v>
      </c>
      <c r="G767" s="1" t="s">
        <v>917</v>
      </c>
      <c r="H767" s="1" t="s">
        <v>986</v>
      </c>
      <c r="I767" s="1" t="s">
        <v>19</v>
      </c>
      <c r="J767" s="1" t="s">
        <v>987</v>
      </c>
      <c r="K767" s="1" t="s">
        <v>68</v>
      </c>
      <c r="L767" s="1" t="s">
        <v>578</v>
      </c>
      <c r="M767" s="5">
        <v>100</v>
      </c>
      <c r="N767" s="2" t="s">
        <v>28</v>
      </c>
      <c r="O767" s="2" t="s">
        <v>3192</v>
      </c>
    </row>
    <row r="768" spans="1:15" x14ac:dyDescent="0.3">
      <c r="A768" s="1" t="s">
        <v>536</v>
      </c>
      <c r="B768" s="4">
        <f t="shared" si="28"/>
        <v>100</v>
      </c>
      <c r="C768" s="4">
        <f t="shared" si="27"/>
        <v>438100</v>
      </c>
      <c r="D768" s="4" t="s">
        <v>65</v>
      </c>
      <c r="E768" s="3">
        <v>22</v>
      </c>
      <c r="F768" s="1">
        <v>3771</v>
      </c>
      <c r="G768" s="1" t="s">
        <v>917</v>
      </c>
      <c r="H768" s="1" t="s">
        <v>988</v>
      </c>
      <c r="I768" s="1" t="s">
        <v>19</v>
      </c>
      <c r="J768" s="1" t="s">
        <v>989</v>
      </c>
      <c r="K768" s="1" t="s">
        <v>68</v>
      </c>
      <c r="L768" s="1" t="s">
        <v>948</v>
      </c>
      <c r="M768" s="5">
        <v>100</v>
      </c>
      <c r="N768" s="2" t="s">
        <v>28</v>
      </c>
      <c r="O768" s="2" t="s">
        <v>3192</v>
      </c>
    </row>
    <row r="769" spans="1:15" x14ac:dyDescent="0.3">
      <c r="A769" s="1" t="s">
        <v>536</v>
      </c>
      <c r="B769" s="4">
        <f t="shared" si="28"/>
        <v>100</v>
      </c>
      <c r="C769" s="4">
        <f t="shared" si="27"/>
        <v>438200</v>
      </c>
      <c r="D769" s="4" t="s">
        <v>375</v>
      </c>
      <c r="E769" s="3">
        <v>22</v>
      </c>
      <c r="F769" s="1">
        <v>3022</v>
      </c>
      <c r="G769" s="1" t="s">
        <v>917</v>
      </c>
      <c r="H769" s="1" t="s">
        <v>990</v>
      </c>
      <c r="I769" s="1" t="s">
        <v>19</v>
      </c>
      <c r="J769" s="1" t="s">
        <v>761</v>
      </c>
      <c r="K769" s="1" t="s">
        <v>381</v>
      </c>
      <c r="L769" s="1" t="s">
        <v>762</v>
      </c>
      <c r="M769" s="5">
        <v>100</v>
      </c>
      <c r="N769" s="2" t="s">
        <v>130</v>
      </c>
      <c r="O769" s="2" t="s">
        <v>3192</v>
      </c>
    </row>
    <row r="770" spans="1:15" x14ac:dyDescent="0.3">
      <c r="A770" s="1" t="s">
        <v>536</v>
      </c>
      <c r="B770" s="4">
        <f t="shared" si="28"/>
        <v>200</v>
      </c>
      <c r="C770" s="4">
        <f t="shared" si="27"/>
        <v>438400</v>
      </c>
      <c r="D770" s="4" t="s">
        <v>375</v>
      </c>
      <c r="E770" s="3">
        <v>22</v>
      </c>
      <c r="F770" s="1">
        <v>3211</v>
      </c>
      <c r="G770" s="1" t="s">
        <v>917</v>
      </c>
      <c r="H770" s="1" t="s">
        <v>991</v>
      </c>
      <c r="I770" s="1" t="s">
        <v>19</v>
      </c>
      <c r="J770" s="1" t="s">
        <v>992</v>
      </c>
      <c r="K770" s="1" t="s">
        <v>624</v>
      </c>
      <c r="L770" s="1" t="s">
        <v>993</v>
      </c>
      <c r="M770" s="5">
        <v>200</v>
      </c>
      <c r="N770" s="2" t="s">
        <v>130</v>
      </c>
      <c r="O770" s="2" t="s">
        <v>3192</v>
      </c>
    </row>
    <row r="771" spans="1:15" x14ac:dyDescent="0.3">
      <c r="A771" s="1" t="s">
        <v>536</v>
      </c>
      <c r="B771" s="4">
        <f t="shared" si="28"/>
        <v>100</v>
      </c>
      <c r="C771" s="4">
        <f t="shared" si="27"/>
        <v>438500</v>
      </c>
      <c r="D771" s="4" t="s">
        <v>375</v>
      </c>
      <c r="E771" s="3">
        <v>22</v>
      </c>
      <c r="F771" s="1">
        <v>3269</v>
      </c>
      <c r="G771" s="1" t="s">
        <v>917</v>
      </c>
      <c r="H771" s="1" t="s">
        <v>943</v>
      </c>
      <c r="I771" s="1" t="s">
        <v>19</v>
      </c>
      <c r="J771" s="1" t="s">
        <v>761</v>
      </c>
      <c r="K771" s="1" t="s">
        <v>381</v>
      </c>
      <c r="L771" s="1" t="s">
        <v>762</v>
      </c>
      <c r="M771" s="5">
        <v>100</v>
      </c>
      <c r="N771" s="2" t="s">
        <v>130</v>
      </c>
      <c r="O771" s="2" t="s">
        <v>3192</v>
      </c>
    </row>
    <row r="772" spans="1:15" x14ac:dyDescent="0.3">
      <c r="A772" s="1" t="s">
        <v>536</v>
      </c>
      <c r="B772" s="4">
        <f t="shared" si="28"/>
        <v>100</v>
      </c>
      <c r="C772" s="4">
        <f t="shared" si="27"/>
        <v>438600</v>
      </c>
      <c r="D772" s="4" t="s">
        <v>375</v>
      </c>
      <c r="E772" s="3">
        <v>22</v>
      </c>
      <c r="F772" s="1">
        <v>3318</v>
      </c>
      <c r="G772" s="1" t="s">
        <v>917</v>
      </c>
      <c r="H772" s="1" t="s">
        <v>994</v>
      </c>
      <c r="I772" s="1" t="s">
        <v>19</v>
      </c>
      <c r="J772" s="1" t="s">
        <v>761</v>
      </c>
      <c r="K772" s="1" t="s">
        <v>381</v>
      </c>
      <c r="L772" s="1" t="s">
        <v>762</v>
      </c>
      <c r="M772" s="5">
        <v>100</v>
      </c>
      <c r="N772" s="2" t="s">
        <v>130</v>
      </c>
      <c r="O772" s="2" t="s">
        <v>3192</v>
      </c>
    </row>
    <row r="773" spans="1:15" x14ac:dyDescent="0.3">
      <c r="A773" s="1" t="s">
        <v>536</v>
      </c>
      <c r="B773" s="4">
        <f t="shared" si="28"/>
        <v>500</v>
      </c>
      <c r="C773" s="4">
        <f t="shared" si="27"/>
        <v>439100</v>
      </c>
      <c r="D773" s="4" t="s">
        <v>375</v>
      </c>
      <c r="E773" s="3">
        <v>22</v>
      </c>
      <c r="F773" s="1">
        <v>3401</v>
      </c>
      <c r="G773" s="1" t="s">
        <v>917</v>
      </c>
      <c r="H773" s="1" t="s">
        <v>596</v>
      </c>
      <c r="I773" s="1" t="s">
        <v>19</v>
      </c>
      <c r="J773" s="1" t="s">
        <v>995</v>
      </c>
      <c r="K773" s="1" t="s">
        <v>624</v>
      </c>
      <c r="L773" s="1" t="s">
        <v>993</v>
      </c>
      <c r="M773" s="5">
        <v>500</v>
      </c>
      <c r="N773" s="2" t="s">
        <v>130</v>
      </c>
      <c r="O773" s="2" t="s">
        <v>3192</v>
      </c>
    </row>
    <row r="774" spans="1:15" x14ac:dyDescent="0.3">
      <c r="A774" s="1" t="s">
        <v>536</v>
      </c>
      <c r="B774" s="4">
        <f t="shared" si="28"/>
        <v>100</v>
      </c>
      <c r="C774" s="4">
        <f t="shared" si="27"/>
        <v>439200</v>
      </c>
      <c r="D774" s="4" t="s">
        <v>375</v>
      </c>
      <c r="E774" s="3">
        <v>22</v>
      </c>
      <c r="F774" s="1">
        <v>3424</v>
      </c>
      <c r="G774" s="1" t="s">
        <v>917</v>
      </c>
      <c r="H774" s="1" t="s">
        <v>996</v>
      </c>
      <c r="I774" s="1" t="s">
        <v>19</v>
      </c>
      <c r="J774" s="1" t="s">
        <v>761</v>
      </c>
      <c r="K774" s="1" t="s">
        <v>381</v>
      </c>
      <c r="L774" s="1" t="s">
        <v>762</v>
      </c>
      <c r="M774" s="5">
        <v>100</v>
      </c>
      <c r="N774" s="2" t="s">
        <v>130</v>
      </c>
      <c r="O774" s="2" t="s">
        <v>3192</v>
      </c>
    </row>
    <row r="775" spans="1:15" x14ac:dyDescent="0.3">
      <c r="A775" s="1" t="s">
        <v>536</v>
      </c>
      <c r="B775" s="4">
        <f t="shared" si="28"/>
        <v>17600</v>
      </c>
      <c r="C775" s="4">
        <f t="shared" si="27"/>
        <v>456800</v>
      </c>
      <c r="D775" s="4" t="s">
        <v>375</v>
      </c>
      <c r="E775" s="3">
        <v>22</v>
      </c>
      <c r="F775" s="1">
        <v>3497</v>
      </c>
      <c r="G775" s="1" t="s">
        <v>917</v>
      </c>
      <c r="H775" s="1" t="s">
        <v>376</v>
      </c>
      <c r="I775" s="1" t="s">
        <v>19</v>
      </c>
      <c r="J775" s="1" t="s">
        <v>997</v>
      </c>
      <c r="K775" s="1" t="s">
        <v>378</v>
      </c>
      <c r="L775" s="1" t="s">
        <v>588</v>
      </c>
      <c r="M775" s="5">
        <v>17600</v>
      </c>
      <c r="N775" s="2" t="s">
        <v>23</v>
      </c>
      <c r="O775" s="2" t="s">
        <v>3192</v>
      </c>
    </row>
    <row r="776" spans="1:15" x14ac:dyDescent="0.3">
      <c r="A776" s="1" t="s">
        <v>536</v>
      </c>
      <c r="B776" s="4">
        <f t="shared" si="28"/>
        <v>1000</v>
      </c>
      <c r="C776" s="4">
        <f t="shared" si="27"/>
        <v>457800</v>
      </c>
      <c r="D776" s="4" t="s">
        <v>131</v>
      </c>
      <c r="E776" s="3">
        <v>23</v>
      </c>
      <c r="F776" s="1">
        <v>3118</v>
      </c>
      <c r="G776" s="1" t="s">
        <v>917</v>
      </c>
      <c r="H776" s="1" t="s">
        <v>1880</v>
      </c>
      <c r="I776" s="1" t="s">
        <v>19</v>
      </c>
      <c r="J776" s="1" t="s">
        <v>392</v>
      </c>
      <c r="K776" s="1" t="s">
        <v>384</v>
      </c>
      <c r="L776" s="1" t="s">
        <v>393</v>
      </c>
      <c r="M776" s="5">
        <v>1000</v>
      </c>
      <c r="N776" s="2" t="s">
        <v>23</v>
      </c>
      <c r="O776" s="2" t="s">
        <v>3192</v>
      </c>
    </row>
    <row r="777" spans="1:15" x14ac:dyDescent="0.3">
      <c r="A777" s="1" t="s">
        <v>536</v>
      </c>
      <c r="B777" s="4">
        <f t="shared" si="28"/>
        <v>3000</v>
      </c>
      <c r="C777" s="4">
        <f t="shared" si="27"/>
        <v>460800</v>
      </c>
      <c r="D777" s="4" t="s">
        <v>131</v>
      </c>
      <c r="E777" s="3">
        <v>23</v>
      </c>
      <c r="F777" s="1">
        <v>3139</v>
      </c>
      <c r="G777" s="1" t="s">
        <v>917</v>
      </c>
      <c r="H777" s="1" t="s">
        <v>596</v>
      </c>
      <c r="I777" s="1" t="s">
        <v>19</v>
      </c>
      <c r="J777" s="1" t="s">
        <v>1881</v>
      </c>
      <c r="K777" s="1" t="s">
        <v>517</v>
      </c>
      <c r="L777" s="1" t="s">
        <v>1882</v>
      </c>
      <c r="M777" s="5">
        <v>3000</v>
      </c>
      <c r="N777" s="2" t="s">
        <v>23</v>
      </c>
      <c r="O777" s="2" t="s">
        <v>3192</v>
      </c>
    </row>
    <row r="778" spans="1:15" x14ac:dyDescent="0.3">
      <c r="A778" s="1" t="s">
        <v>536</v>
      </c>
      <c r="B778" s="4">
        <f t="shared" si="28"/>
        <v>100</v>
      </c>
      <c r="C778" s="4">
        <f t="shared" si="27"/>
        <v>460900</v>
      </c>
      <c r="D778" s="4" t="s">
        <v>16</v>
      </c>
      <c r="E778" s="3">
        <v>23</v>
      </c>
      <c r="F778" s="1">
        <v>3062</v>
      </c>
      <c r="G778" s="1" t="s">
        <v>917</v>
      </c>
      <c r="H778" s="1" t="s">
        <v>922</v>
      </c>
      <c r="I778" s="1" t="s">
        <v>19</v>
      </c>
      <c r="J778" s="1" t="s">
        <v>1859</v>
      </c>
      <c r="K778" s="1" t="s">
        <v>39</v>
      </c>
      <c r="L778" s="1" t="s">
        <v>1860</v>
      </c>
      <c r="M778" s="5">
        <v>100</v>
      </c>
      <c r="N778" s="2" t="s">
        <v>41</v>
      </c>
      <c r="O778" s="2" t="s">
        <v>3192</v>
      </c>
    </row>
    <row r="779" spans="1:15" x14ac:dyDescent="0.3">
      <c r="A779" s="1" t="s">
        <v>536</v>
      </c>
      <c r="B779" s="4">
        <f t="shared" si="28"/>
        <v>100</v>
      </c>
      <c r="C779" s="4">
        <f t="shared" si="27"/>
        <v>461000</v>
      </c>
      <c r="D779" s="4" t="s">
        <v>16</v>
      </c>
      <c r="E779" s="3">
        <v>23</v>
      </c>
      <c r="F779" s="1">
        <v>3202</v>
      </c>
      <c r="G779" s="1" t="s">
        <v>917</v>
      </c>
      <c r="H779" s="1" t="s">
        <v>939</v>
      </c>
      <c r="I779" s="1" t="s">
        <v>19</v>
      </c>
      <c r="J779" s="1" t="s">
        <v>1861</v>
      </c>
      <c r="K779" s="1" t="s">
        <v>39</v>
      </c>
      <c r="L779" s="1" t="s">
        <v>1862</v>
      </c>
      <c r="M779" s="5">
        <v>100</v>
      </c>
      <c r="N779" s="2" t="s">
        <v>41</v>
      </c>
      <c r="O779" s="2" t="s">
        <v>3192</v>
      </c>
    </row>
    <row r="780" spans="1:15" x14ac:dyDescent="0.3">
      <c r="A780" s="1" t="s">
        <v>536</v>
      </c>
      <c r="B780" s="4">
        <f t="shared" si="28"/>
        <v>100</v>
      </c>
      <c r="C780" s="4">
        <f t="shared" si="27"/>
        <v>461100</v>
      </c>
      <c r="D780" s="4" t="s">
        <v>16</v>
      </c>
      <c r="E780" s="3">
        <v>23</v>
      </c>
      <c r="F780" s="1">
        <v>3215</v>
      </c>
      <c r="G780" s="1" t="s">
        <v>917</v>
      </c>
      <c r="H780" s="1" t="s">
        <v>922</v>
      </c>
      <c r="I780" s="1" t="s">
        <v>19</v>
      </c>
      <c r="J780" s="1" t="s">
        <v>1863</v>
      </c>
      <c r="K780" s="1" t="s">
        <v>39</v>
      </c>
      <c r="L780" s="1" t="s">
        <v>1864</v>
      </c>
      <c r="M780" s="5">
        <v>100</v>
      </c>
      <c r="N780" s="2" t="s">
        <v>41</v>
      </c>
      <c r="O780" s="2" t="s">
        <v>3192</v>
      </c>
    </row>
    <row r="781" spans="1:15" x14ac:dyDescent="0.3">
      <c r="A781" s="1" t="s">
        <v>536</v>
      </c>
      <c r="B781" s="4">
        <f t="shared" ref="B781:B801" si="29">+M781</f>
        <v>1000</v>
      </c>
      <c r="C781" s="4">
        <f t="shared" si="27"/>
        <v>462100</v>
      </c>
      <c r="D781" s="4" t="s">
        <v>16</v>
      </c>
      <c r="E781" s="3">
        <v>23</v>
      </c>
      <c r="F781" s="1">
        <v>3216</v>
      </c>
      <c r="G781" s="1" t="s">
        <v>917</v>
      </c>
      <c r="H781" s="1" t="s">
        <v>973</v>
      </c>
      <c r="I781" s="1" t="s">
        <v>19</v>
      </c>
      <c r="J781" s="1" t="s">
        <v>1865</v>
      </c>
      <c r="K781" s="1" t="s">
        <v>441</v>
      </c>
      <c r="L781" s="1" t="s">
        <v>1866</v>
      </c>
      <c r="M781" s="5">
        <v>1000</v>
      </c>
      <c r="N781" s="2" t="s">
        <v>41</v>
      </c>
      <c r="O781" s="2" t="s">
        <v>3192</v>
      </c>
    </row>
    <row r="782" spans="1:15" x14ac:dyDescent="0.3">
      <c r="A782" s="1" t="s">
        <v>536</v>
      </c>
      <c r="B782" s="4">
        <f t="shared" si="29"/>
        <v>1000</v>
      </c>
      <c r="C782" s="4">
        <f t="shared" si="27"/>
        <v>463100</v>
      </c>
      <c r="D782" s="4" t="s">
        <v>16</v>
      </c>
      <c r="E782" s="3">
        <v>23</v>
      </c>
      <c r="F782" s="1">
        <v>3376</v>
      </c>
      <c r="G782" s="1" t="s">
        <v>917</v>
      </c>
      <c r="H782" s="1" t="s">
        <v>1867</v>
      </c>
      <c r="I782" s="1" t="s">
        <v>19</v>
      </c>
      <c r="J782" s="1" t="s">
        <v>1868</v>
      </c>
      <c r="K782" s="1" t="s">
        <v>441</v>
      </c>
      <c r="L782" s="1" t="s">
        <v>459</v>
      </c>
      <c r="M782" s="5">
        <v>1000</v>
      </c>
      <c r="N782" s="2" t="s">
        <v>41</v>
      </c>
      <c r="O782" s="2" t="s">
        <v>3192</v>
      </c>
    </row>
    <row r="783" spans="1:15" x14ac:dyDescent="0.3">
      <c r="A783" s="1" t="s">
        <v>536</v>
      </c>
      <c r="B783" s="4">
        <f t="shared" si="29"/>
        <v>100</v>
      </c>
      <c r="C783" s="4">
        <f t="shared" si="27"/>
        <v>463200</v>
      </c>
      <c r="D783" s="4" t="s">
        <v>16</v>
      </c>
      <c r="E783" s="3">
        <v>23</v>
      </c>
      <c r="F783" s="1">
        <v>3528</v>
      </c>
      <c r="G783" s="1" t="s">
        <v>917</v>
      </c>
      <c r="H783" s="1" t="s">
        <v>926</v>
      </c>
      <c r="I783" s="1" t="s">
        <v>19</v>
      </c>
      <c r="J783" s="1" t="s">
        <v>1869</v>
      </c>
      <c r="K783" s="1" t="s">
        <v>1536</v>
      </c>
      <c r="L783" s="1" t="s">
        <v>1870</v>
      </c>
      <c r="M783" s="5">
        <v>100</v>
      </c>
      <c r="N783" s="2" t="s">
        <v>41</v>
      </c>
      <c r="O783" s="2" t="s">
        <v>3192</v>
      </c>
    </row>
    <row r="784" spans="1:15" x14ac:dyDescent="0.3">
      <c r="A784" s="1" t="s">
        <v>536</v>
      </c>
      <c r="B784" s="4">
        <f t="shared" si="29"/>
        <v>100</v>
      </c>
      <c r="C784" s="4">
        <f t="shared" ref="C784:C847" si="30">+C783+B784</f>
        <v>463300</v>
      </c>
      <c r="D784" s="4" t="s">
        <v>16</v>
      </c>
      <c r="E784" s="3">
        <v>23</v>
      </c>
      <c r="F784" s="1">
        <v>3542</v>
      </c>
      <c r="G784" s="1" t="s">
        <v>917</v>
      </c>
      <c r="H784" s="1" t="s">
        <v>1871</v>
      </c>
      <c r="I784" s="1" t="s">
        <v>19</v>
      </c>
      <c r="J784" s="1" t="s">
        <v>1872</v>
      </c>
      <c r="K784" s="1" t="s">
        <v>39</v>
      </c>
      <c r="L784" s="1" t="s">
        <v>1873</v>
      </c>
      <c r="M784" s="5">
        <v>100</v>
      </c>
      <c r="N784" s="2" t="s">
        <v>41</v>
      </c>
      <c r="O784" s="2" t="s">
        <v>3192</v>
      </c>
    </row>
    <row r="785" spans="1:16" x14ac:dyDescent="0.3">
      <c r="A785" s="1" t="s">
        <v>536</v>
      </c>
      <c r="B785" s="4">
        <f t="shared" si="29"/>
        <v>1000</v>
      </c>
      <c r="C785" s="4">
        <f t="shared" si="30"/>
        <v>464300</v>
      </c>
      <c r="D785" s="4" t="s">
        <v>16</v>
      </c>
      <c r="E785" s="3">
        <v>23</v>
      </c>
      <c r="F785" s="1">
        <v>3590</v>
      </c>
      <c r="G785" s="1" t="s">
        <v>917</v>
      </c>
      <c r="H785" s="1" t="s">
        <v>1874</v>
      </c>
      <c r="I785" s="1" t="s">
        <v>19</v>
      </c>
      <c r="J785" s="1" t="s">
        <v>1875</v>
      </c>
      <c r="K785" s="1" t="s">
        <v>441</v>
      </c>
      <c r="L785" s="1" t="s">
        <v>459</v>
      </c>
      <c r="M785" s="5">
        <v>1000</v>
      </c>
      <c r="N785" s="2" t="s">
        <v>41</v>
      </c>
      <c r="O785" s="2" t="s">
        <v>3192</v>
      </c>
    </row>
    <row r="786" spans="1:16" x14ac:dyDescent="0.3">
      <c r="A786" s="1" t="s">
        <v>536</v>
      </c>
      <c r="B786" s="4">
        <f t="shared" si="29"/>
        <v>100</v>
      </c>
      <c r="C786" s="4">
        <f t="shared" si="30"/>
        <v>464400</v>
      </c>
      <c r="D786" s="4" t="s">
        <v>16</v>
      </c>
      <c r="E786" s="3">
        <v>23</v>
      </c>
      <c r="F786" s="1">
        <v>3778</v>
      </c>
      <c r="G786" s="1" t="s">
        <v>917</v>
      </c>
      <c r="H786" s="1" t="s">
        <v>940</v>
      </c>
      <c r="I786" s="1" t="s">
        <v>19</v>
      </c>
      <c r="J786" s="1" t="s">
        <v>1876</v>
      </c>
      <c r="K786" s="1" t="s">
        <v>39</v>
      </c>
      <c r="L786" s="1" t="s">
        <v>1877</v>
      </c>
      <c r="M786" s="5">
        <v>100</v>
      </c>
      <c r="N786" s="2" t="s">
        <v>41</v>
      </c>
      <c r="O786" s="2" t="s">
        <v>3192</v>
      </c>
    </row>
    <row r="787" spans="1:16" x14ac:dyDescent="0.3">
      <c r="A787" s="1" t="s">
        <v>536</v>
      </c>
      <c r="B787" s="4">
        <f t="shared" si="29"/>
        <v>200</v>
      </c>
      <c r="C787" s="4">
        <f t="shared" si="30"/>
        <v>464600</v>
      </c>
      <c r="D787" s="4" t="s">
        <v>16</v>
      </c>
      <c r="E787" s="3">
        <v>23</v>
      </c>
      <c r="F787" s="1">
        <v>4487</v>
      </c>
      <c r="G787" s="1" t="s">
        <v>917</v>
      </c>
      <c r="H787" s="1" t="s">
        <v>943</v>
      </c>
      <c r="I787" s="1" t="s">
        <v>19</v>
      </c>
      <c r="J787" s="1" t="s">
        <v>1878</v>
      </c>
      <c r="K787" s="1" t="s">
        <v>39</v>
      </c>
      <c r="L787" s="1" t="s">
        <v>1879</v>
      </c>
      <c r="M787" s="5">
        <v>200</v>
      </c>
      <c r="N787" s="2" t="s">
        <v>41</v>
      </c>
      <c r="O787" s="2" t="s">
        <v>3192</v>
      </c>
    </row>
    <row r="788" spans="1:16" x14ac:dyDescent="0.3">
      <c r="A788" s="1" t="s">
        <v>536</v>
      </c>
      <c r="B788" s="4">
        <f t="shared" si="29"/>
        <v>1000</v>
      </c>
      <c r="C788" s="4">
        <f t="shared" si="30"/>
        <v>465600</v>
      </c>
      <c r="D788" s="4" t="s">
        <v>180</v>
      </c>
      <c r="E788" s="3">
        <v>23</v>
      </c>
      <c r="F788" s="1">
        <v>3384</v>
      </c>
      <c r="G788" s="1" t="s">
        <v>917</v>
      </c>
      <c r="H788" s="1" t="s">
        <v>969</v>
      </c>
      <c r="I788" s="1" t="s">
        <v>19</v>
      </c>
      <c r="J788" s="1" t="s">
        <v>364</v>
      </c>
      <c r="K788" s="1" t="s">
        <v>362</v>
      </c>
      <c r="L788" s="1" t="s">
        <v>363</v>
      </c>
      <c r="M788" s="5">
        <v>1000</v>
      </c>
      <c r="N788" s="2" t="s">
        <v>28</v>
      </c>
      <c r="O788" s="2" t="s">
        <v>3192</v>
      </c>
    </row>
    <row r="789" spans="1:16" x14ac:dyDescent="0.3">
      <c r="A789" s="1" t="s">
        <v>536</v>
      </c>
      <c r="B789" s="4">
        <f t="shared" si="29"/>
        <v>1000</v>
      </c>
      <c r="C789" s="4">
        <f t="shared" si="30"/>
        <v>466600</v>
      </c>
      <c r="D789" s="4" t="s">
        <v>180</v>
      </c>
      <c r="E789" s="3">
        <v>23</v>
      </c>
      <c r="F789" s="1">
        <v>3772</v>
      </c>
      <c r="G789" s="1" t="s">
        <v>917</v>
      </c>
      <c r="H789" s="1" t="s">
        <v>940</v>
      </c>
      <c r="I789" s="1" t="s">
        <v>19</v>
      </c>
      <c r="J789" s="1" t="s">
        <v>1566</v>
      </c>
      <c r="K789" s="1" t="s">
        <v>362</v>
      </c>
      <c r="L789" s="1" t="s">
        <v>363</v>
      </c>
      <c r="M789" s="5">
        <v>1000</v>
      </c>
      <c r="N789" s="2" t="s">
        <v>28</v>
      </c>
      <c r="O789" s="2" t="s">
        <v>3192</v>
      </c>
    </row>
    <row r="790" spans="1:16" x14ac:dyDescent="0.3">
      <c r="A790" s="1" t="s">
        <v>536</v>
      </c>
      <c r="B790" s="4">
        <f t="shared" si="29"/>
        <v>2500</v>
      </c>
      <c r="C790" s="4">
        <f t="shared" si="30"/>
        <v>469100</v>
      </c>
      <c r="D790" s="4" t="s">
        <v>131</v>
      </c>
      <c r="E790" s="3">
        <v>23</v>
      </c>
      <c r="F790" s="1">
        <v>3197</v>
      </c>
      <c r="G790" s="1" t="s">
        <v>917</v>
      </c>
      <c r="H790" s="1" t="s">
        <v>991</v>
      </c>
      <c r="I790" s="1" t="s">
        <v>19</v>
      </c>
      <c r="J790" s="1" t="s">
        <v>1883</v>
      </c>
      <c r="K790" s="1" t="s">
        <v>246</v>
      </c>
      <c r="L790" s="1" t="s">
        <v>1884</v>
      </c>
      <c r="M790" s="5">
        <v>2500</v>
      </c>
      <c r="N790" s="2" t="s">
        <v>248</v>
      </c>
      <c r="O790" s="2" t="s">
        <v>3192</v>
      </c>
    </row>
    <row r="791" spans="1:16" x14ac:dyDescent="0.3">
      <c r="A791" s="1" t="s">
        <v>536</v>
      </c>
      <c r="B791" s="4">
        <f t="shared" si="29"/>
        <v>5000</v>
      </c>
      <c r="C791" s="4">
        <f t="shared" si="30"/>
        <v>474100</v>
      </c>
      <c r="D791" s="4" t="s">
        <v>131</v>
      </c>
      <c r="E791" s="3">
        <v>23</v>
      </c>
      <c r="F791" s="1">
        <v>3198</v>
      </c>
      <c r="G791" s="1" t="s">
        <v>917</v>
      </c>
      <c r="H791" s="1" t="s">
        <v>991</v>
      </c>
      <c r="I791" s="1" t="s">
        <v>19</v>
      </c>
      <c r="J791" s="1" t="s">
        <v>1885</v>
      </c>
      <c r="K791" s="1" t="s">
        <v>1886</v>
      </c>
      <c r="L791" s="1" t="s">
        <v>1887</v>
      </c>
      <c r="M791" s="5">
        <v>5000</v>
      </c>
      <c r="N791" s="2" t="s">
        <v>23</v>
      </c>
      <c r="O791" s="2" t="s">
        <v>3192</v>
      </c>
    </row>
    <row r="792" spans="1:16" x14ac:dyDescent="0.3">
      <c r="A792" s="1" t="s">
        <v>536</v>
      </c>
      <c r="B792" s="4">
        <f t="shared" si="29"/>
        <v>500</v>
      </c>
      <c r="C792" s="4">
        <f t="shared" si="30"/>
        <v>474600</v>
      </c>
      <c r="D792" s="4" t="s">
        <v>131</v>
      </c>
      <c r="E792" s="3">
        <v>23</v>
      </c>
      <c r="F792" s="1">
        <v>3210</v>
      </c>
      <c r="G792" s="1" t="s">
        <v>917</v>
      </c>
      <c r="H792" s="1" t="s">
        <v>991</v>
      </c>
      <c r="I792" s="1" t="s">
        <v>19</v>
      </c>
      <c r="J792" s="1" t="s">
        <v>1525</v>
      </c>
      <c r="K792" s="1" t="s">
        <v>613</v>
      </c>
      <c r="L792" s="1" t="s">
        <v>1888</v>
      </c>
      <c r="M792" s="5">
        <v>500</v>
      </c>
      <c r="N792" s="2" t="s">
        <v>23</v>
      </c>
      <c r="O792" s="2" t="s">
        <v>3192</v>
      </c>
    </row>
    <row r="793" spans="1:16" x14ac:dyDescent="0.3">
      <c r="A793" s="1" t="s">
        <v>536</v>
      </c>
      <c r="B793" s="4">
        <f t="shared" si="29"/>
        <v>1000</v>
      </c>
      <c r="C793" s="4">
        <f t="shared" si="30"/>
        <v>475600</v>
      </c>
      <c r="D793" s="4" t="s">
        <v>131</v>
      </c>
      <c r="E793" s="3">
        <v>23</v>
      </c>
      <c r="F793" s="1">
        <v>3330</v>
      </c>
      <c r="G793" s="1" t="s">
        <v>917</v>
      </c>
      <c r="H793" s="1" t="s">
        <v>991</v>
      </c>
      <c r="I793" s="1" t="s">
        <v>19</v>
      </c>
      <c r="J793" s="1" t="s">
        <v>1889</v>
      </c>
      <c r="K793" s="1" t="s">
        <v>483</v>
      </c>
      <c r="L793" s="1" t="s">
        <v>501</v>
      </c>
      <c r="M793" s="5">
        <v>1000</v>
      </c>
      <c r="N793" s="2" t="s">
        <v>23</v>
      </c>
      <c r="O793" s="2" t="s">
        <v>3192</v>
      </c>
    </row>
    <row r="794" spans="1:16" x14ac:dyDescent="0.3">
      <c r="A794" s="1" t="s">
        <v>536</v>
      </c>
      <c r="B794" s="4">
        <f t="shared" si="29"/>
        <v>5000</v>
      </c>
      <c r="C794" s="4">
        <f t="shared" si="30"/>
        <v>480600</v>
      </c>
      <c r="D794" s="4" t="s">
        <v>131</v>
      </c>
      <c r="E794" s="3">
        <v>23</v>
      </c>
      <c r="F794" s="1">
        <v>3399</v>
      </c>
      <c r="G794" s="1" t="s">
        <v>917</v>
      </c>
      <c r="H794" s="1" t="s">
        <v>596</v>
      </c>
      <c r="I794" s="1" t="s">
        <v>19</v>
      </c>
      <c r="J794" s="1" t="s">
        <v>1890</v>
      </c>
      <c r="K794" s="1" t="s">
        <v>1891</v>
      </c>
      <c r="L794" s="1" t="s">
        <v>1892</v>
      </c>
      <c r="M794" s="5">
        <v>5000</v>
      </c>
      <c r="N794" s="2" t="s">
        <v>23</v>
      </c>
      <c r="O794" s="2" t="s">
        <v>3192</v>
      </c>
    </row>
    <row r="795" spans="1:16" x14ac:dyDescent="0.3">
      <c r="A795" s="1" t="s">
        <v>536</v>
      </c>
      <c r="B795" s="4">
        <f t="shared" si="29"/>
        <v>2500</v>
      </c>
      <c r="C795" s="4">
        <f t="shared" si="30"/>
        <v>483100</v>
      </c>
      <c r="D795" s="4" t="s">
        <v>131</v>
      </c>
      <c r="E795" s="3">
        <v>23</v>
      </c>
      <c r="F795" s="1">
        <v>3538</v>
      </c>
      <c r="G795" s="1" t="s">
        <v>917</v>
      </c>
      <c r="H795" s="1" t="s">
        <v>1893</v>
      </c>
      <c r="I795" s="1" t="s">
        <v>19</v>
      </c>
      <c r="J795" s="1" t="s">
        <v>1894</v>
      </c>
      <c r="K795" s="1" t="s">
        <v>384</v>
      </c>
      <c r="L795" s="1" t="s">
        <v>1593</v>
      </c>
      <c r="M795" s="5">
        <v>2500</v>
      </c>
      <c r="N795" s="2" t="s">
        <v>23</v>
      </c>
      <c r="O795" s="2" t="s">
        <v>3192</v>
      </c>
    </row>
    <row r="796" spans="1:16" x14ac:dyDescent="0.3">
      <c r="A796" s="1" t="s">
        <v>536</v>
      </c>
      <c r="B796" s="4">
        <f t="shared" si="29"/>
        <v>100</v>
      </c>
      <c r="C796" s="4">
        <f t="shared" si="30"/>
        <v>483200</v>
      </c>
      <c r="D796" s="4" t="s">
        <v>16</v>
      </c>
      <c r="E796" s="3">
        <v>22</v>
      </c>
      <c r="F796" s="1">
        <v>2286</v>
      </c>
      <c r="G796" s="1" t="s">
        <v>998</v>
      </c>
      <c r="H796" s="1" t="s">
        <v>999</v>
      </c>
      <c r="I796" s="1" t="s">
        <v>539</v>
      </c>
      <c r="J796" s="1" t="s">
        <v>1000</v>
      </c>
      <c r="K796" s="1" t="s">
        <v>555</v>
      </c>
      <c r="L796" s="1" t="s">
        <v>1001</v>
      </c>
      <c r="M796" s="5">
        <v>100</v>
      </c>
      <c r="N796" s="2" t="s">
        <v>248</v>
      </c>
      <c r="O796" s="2" t="s">
        <v>3191</v>
      </c>
      <c r="P796" s="1" t="s">
        <v>1002</v>
      </c>
    </row>
    <row r="797" spans="1:16" x14ac:dyDescent="0.3">
      <c r="A797" s="1" t="s">
        <v>536</v>
      </c>
      <c r="B797" s="4">
        <f t="shared" si="29"/>
        <v>1000</v>
      </c>
      <c r="C797" s="4">
        <f t="shared" si="30"/>
        <v>484200</v>
      </c>
      <c r="D797" s="4" t="s">
        <v>16</v>
      </c>
      <c r="E797" s="3">
        <v>22</v>
      </c>
      <c r="F797" s="1">
        <v>2358</v>
      </c>
      <c r="G797" s="1" t="s">
        <v>998</v>
      </c>
      <c r="H797" s="1" t="s">
        <v>1003</v>
      </c>
      <c r="I797" s="1" t="s">
        <v>539</v>
      </c>
      <c r="J797" s="1" t="s">
        <v>1004</v>
      </c>
      <c r="K797" s="1" t="s">
        <v>1005</v>
      </c>
      <c r="L797" s="1" t="s">
        <v>1006</v>
      </c>
      <c r="M797" s="5">
        <v>1000</v>
      </c>
      <c r="N797" s="2" t="s">
        <v>28</v>
      </c>
      <c r="O797" s="2" t="s">
        <v>3191</v>
      </c>
      <c r="P797" s="1" t="s">
        <v>1007</v>
      </c>
    </row>
    <row r="798" spans="1:16" x14ac:dyDescent="0.3">
      <c r="A798" s="1" t="s">
        <v>536</v>
      </c>
      <c r="B798" s="4">
        <f t="shared" si="29"/>
        <v>1000</v>
      </c>
      <c r="C798" s="4">
        <f t="shared" si="30"/>
        <v>485200</v>
      </c>
      <c r="D798" s="4" t="s">
        <v>16</v>
      </c>
      <c r="E798" s="3">
        <v>22</v>
      </c>
      <c r="F798" s="1">
        <v>2359</v>
      </c>
      <c r="G798" s="1" t="s">
        <v>998</v>
      </c>
      <c r="H798" s="1" t="s">
        <v>1008</v>
      </c>
      <c r="I798" s="1" t="s">
        <v>539</v>
      </c>
      <c r="J798" s="1" t="s">
        <v>1009</v>
      </c>
      <c r="K798" s="1" t="s">
        <v>1010</v>
      </c>
      <c r="L798" s="1" t="s">
        <v>1011</v>
      </c>
      <c r="M798" s="5">
        <v>1000</v>
      </c>
      <c r="N798" s="2" t="s">
        <v>28</v>
      </c>
      <c r="O798" s="2" t="s">
        <v>3191</v>
      </c>
      <c r="P798" s="1" t="s">
        <v>1007</v>
      </c>
    </row>
    <row r="799" spans="1:16" x14ac:dyDescent="0.3">
      <c r="A799" s="1" t="s">
        <v>536</v>
      </c>
      <c r="B799" s="4">
        <f t="shared" si="29"/>
        <v>1000</v>
      </c>
      <c r="C799" s="4">
        <f t="shared" si="30"/>
        <v>486200</v>
      </c>
      <c r="D799" s="4" t="s">
        <v>16</v>
      </c>
      <c r="E799" s="3">
        <v>22</v>
      </c>
      <c r="F799" s="1">
        <v>2389</v>
      </c>
      <c r="G799" s="1" t="s">
        <v>998</v>
      </c>
      <c r="H799" s="1" t="s">
        <v>1012</v>
      </c>
      <c r="I799" s="1" t="s">
        <v>539</v>
      </c>
      <c r="J799" s="1" t="s">
        <v>779</v>
      </c>
      <c r="K799" s="1" t="s">
        <v>399</v>
      </c>
      <c r="L799" s="1" t="s">
        <v>400</v>
      </c>
      <c r="M799" s="5">
        <v>1000</v>
      </c>
      <c r="N799" s="2" t="s">
        <v>28</v>
      </c>
      <c r="O799" s="2" t="s">
        <v>3191</v>
      </c>
      <c r="P799" s="1" t="s">
        <v>1002</v>
      </c>
    </row>
    <row r="800" spans="1:16" x14ac:dyDescent="0.3">
      <c r="A800" s="1" t="s">
        <v>536</v>
      </c>
      <c r="B800" s="4">
        <f t="shared" si="29"/>
        <v>2000</v>
      </c>
      <c r="C800" s="4">
        <f t="shared" si="30"/>
        <v>488200</v>
      </c>
      <c r="D800" s="4" t="s">
        <v>16</v>
      </c>
      <c r="E800" s="3">
        <v>22</v>
      </c>
      <c r="F800" s="1">
        <v>2392</v>
      </c>
      <c r="G800" s="1" t="s">
        <v>998</v>
      </c>
      <c r="H800" s="1" t="s">
        <v>1013</v>
      </c>
      <c r="I800" s="1" t="s">
        <v>539</v>
      </c>
      <c r="J800" s="1" t="s">
        <v>1014</v>
      </c>
      <c r="K800" s="1" t="s">
        <v>1015</v>
      </c>
      <c r="L800" s="1" t="s">
        <v>1016</v>
      </c>
      <c r="M800" s="5">
        <v>2000</v>
      </c>
      <c r="N800" s="2" t="s">
        <v>248</v>
      </c>
      <c r="O800" s="2" t="s">
        <v>3191</v>
      </c>
      <c r="P800" s="1" t="s">
        <v>1002</v>
      </c>
    </row>
    <row r="801" spans="1:16" x14ac:dyDescent="0.3">
      <c r="A801" s="1" t="s">
        <v>536</v>
      </c>
      <c r="B801" s="4">
        <f t="shared" si="29"/>
        <v>2500</v>
      </c>
      <c r="C801" s="4">
        <f t="shared" si="30"/>
        <v>490700</v>
      </c>
      <c r="D801" s="4" t="s">
        <v>16</v>
      </c>
      <c r="E801" s="3">
        <v>22</v>
      </c>
      <c r="F801" s="1">
        <v>2996</v>
      </c>
      <c r="G801" s="1" t="s">
        <v>998</v>
      </c>
      <c r="H801" s="1" t="s">
        <v>1017</v>
      </c>
      <c r="I801" s="1" t="s">
        <v>539</v>
      </c>
      <c r="J801" s="1" t="s">
        <v>1018</v>
      </c>
      <c r="K801" s="1" t="s">
        <v>413</v>
      </c>
      <c r="L801" s="1" t="s">
        <v>1019</v>
      </c>
      <c r="M801" s="5">
        <v>2500</v>
      </c>
      <c r="N801" s="2" t="s">
        <v>405</v>
      </c>
      <c r="O801" s="2" t="s">
        <v>3191</v>
      </c>
      <c r="P801" s="1" t="s">
        <v>1020</v>
      </c>
    </row>
    <row r="802" spans="1:16" x14ac:dyDescent="0.3">
      <c r="A802" s="1" t="s">
        <v>536</v>
      </c>
      <c r="B802" s="6">
        <v>100</v>
      </c>
      <c r="C802" s="4">
        <f t="shared" si="30"/>
        <v>490800</v>
      </c>
      <c r="D802" s="4" t="s">
        <v>16</v>
      </c>
      <c r="E802" s="3">
        <v>22</v>
      </c>
      <c r="F802" s="1">
        <v>2287</v>
      </c>
      <c r="G802" s="1" t="s">
        <v>998</v>
      </c>
      <c r="H802" s="1" t="s">
        <v>999</v>
      </c>
      <c r="I802" s="1" t="s">
        <v>539</v>
      </c>
      <c r="J802" s="1" t="s">
        <v>1021</v>
      </c>
      <c r="K802" s="1" t="s">
        <v>39</v>
      </c>
      <c r="L802" s="1" t="s">
        <v>1022</v>
      </c>
      <c r="M802" s="5">
        <v>100</v>
      </c>
      <c r="N802" s="2" t="s">
        <v>41</v>
      </c>
      <c r="O802" s="2" t="s">
        <v>3191</v>
      </c>
      <c r="P802" s="1" t="s">
        <v>1002</v>
      </c>
    </row>
    <row r="803" spans="1:16" x14ac:dyDescent="0.3">
      <c r="A803" s="1" t="s">
        <v>536</v>
      </c>
      <c r="B803" s="6">
        <v>100</v>
      </c>
      <c r="C803" s="4">
        <f t="shared" si="30"/>
        <v>490900</v>
      </c>
      <c r="D803" s="4" t="s">
        <v>16</v>
      </c>
      <c r="E803" s="3">
        <v>22</v>
      </c>
      <c r="F803" s="1">
        <v>2290</v>
      </c>
      <c r="G803" s="1" t="s">
        <v>998</v>
      </c>
      <c r="H803" s="1" t="s">
        <v>999</v>
      </c>
      <c r="I803" s="1" t="s">
        <v>539</v>
      </c>
      <c r="J803" s="1" t="s">
        <v>59</v>
      </c>
      <c r="K803" s="1" t="s">
        <v>60</v>
      </c>
      <c r="L803" s="1" t="s">
        <v>61</v>
      </c>
      <c r="M803" s="5">
        <v>100</v>
      </c>
      <c r="N803" s="2" t="s">
        <v>28</v>
      </c>
      <c r="O803" s="2" t="s">
        <v>3191</v>
      </c>
      <c r="P803" s="1" t="s">
        <v>1002</v>
      </c>
    </row>
    <row r="804" spans="1:16" x14ac:dyDescent="0.3">
      <c r="A804" s="1" t="s">
        <v>536</v>
      </c>
      <c r="B804" s="6">
        <v>100</v>
      </c>
      <c r="C804" s="4">
        <f t="shared" si="30"/>
        <v>491000</v>
      </c>
      <c r="D804" s="4" t="s">
        <v>16</v>
      </c>
      <c r="E804" s="3">
        <v>22</v>
      </c>
      <c r="F804" s="1">
        <v>2357</v>
      </c>
      <c r="G804" s="1" t="s">
        <v>998</v>
      </c>
      <c r="H804" s="1" t="s">
        <v>1003</v>
      </c>
      <c r="I804" s="1" t="s">
        <v>539</v>
      </c>
      <c r="J804" s="1" t="s">
        <v>1023</v>
      </c>
      <c r="K804" s="1" t="s">
        <v>39</v>
      </c>
      <c r="L804" s="1" t="s">
        <v>1024</v>
      </c>
      <c r="M804" s="5">
        <v>100</v>
      </c>
      <c r="N804" s="2" t="s">
        <v>41</v>
      </c>
      <c r="O804" s="2" t="s">
        <v>3191</v>
      </c>
      <c r="P804" s="1" t="s">
        <v>1002</v>
      </c>
    </row>
    <row r="805" spans="1:16" x14ac:dyDescent="0.3">
      <c r="A805" s="1" t="s">
        <v>536</v>
      </c>
      <c r="B805" s="6">
        <v>100</v>
      </c>
      <c r="C805" s="4">
        <f t="shared" si="30"/>
        <v>491100</v>
      </c>
      <c r="D805" s="4" t="s">
        <v>16</v>
      </c>
      <c r="E805" s="3">
        <v>22</v>
      </c>
      <c r="F805" s="1">
        <v>2857</v>
      </c>
      <c r="G805" s="1" t="s">
        <v>998</v>
      </c>
      <c r="H805" s="1" t="s">
        <v>1025</v>
      </c>
      <c r="I805" s="1" t="s">
        <v>539</v>
      </c>
      <c r="J805" s="1" t="s">
        <v>59</v>
      </c>
      <c r="K805" s="1" t="s">
        <v>60</v>
      </c>
      <c r="L805" s="1" t="s">
        <v>61</v>
      </c>
      <c r="M805" s="5">
        <v>100</v>
      </c>
      <c r="N805" s="2" t="s">
        <v>28</v>
      </c>
      <c r="O805" s="2" t="s">
        <v>3191</v>
      </c>
      <c r="P805" s="1" t="s">
        <v>1002</v>
      </c>
    </row>
    <row r="806" spans="1:16" x14ac:dyDescent="0.3">
      <c r="A806" s="1" t="s">
        <v>536</v>
      </c>
      <c r="B806" s="5">
        <v>100</v>
      </c>
      <c r="C806" s="4">
        <f t="shared" si="30"/>
        <v>491200</v>
      </c>
      <c r="D806" s="4" t="s">
        <v>16</v>
      </c>
      <c r="E806" s="3">
        <v>22</v>
      </c>
      <c r="F806" s="1">
        <v>2860</v>
      </c>
      <c r="G806" s="1" t="s">
        <v>998</v>
      </c>
      <c r="H806" s="1" t="s">
        <v>1025</v>
      </c>
      <c r="I806" s="1" t="s">
        <v>539</v>
      </c>
      <c r="J806" s="1" t="s">
        <v>365</v>
      </c>
      <c r="K806" s="1" t="s">
        <v>357</v>
      </c>
      <c r="L806" s="1" t="s">
        <v>358</v>
      </c>
      <c r="M806" s="5">
        <v>1000</v>
      </c>
      <c r="N806" s="2" t="s">
        <v>28</v>
      </c>
      <c r="O806" s="2" t="s">
        <v>3191</v>
      </c>
    </row>
    <row r="807" spans="1:16" x14ac:dyDescent="0.3">
      <c r="A807" s="1" t="s">
        <v>536</v>
      </c>
      <c r="B807" s="6">
        <v>100</v>
      </c>
      <c r="C807" s="4">
        <f t="shared" si="30"/>
        <v>491300</v>
      </c>
      <c r="D807" s="4" t="s">
        <v>16</v>
      </c>
      <c r="E807" s="3">
        <v>22</v>
      </c>
      <c r="F807" s="1">
        <v>2863</v>
      </c>
      <c r="G807" s="1" t="s">
        <v>998</v>
      </c>
      <c r="H807" s="1" t="s">
        <v>1025</v>
      </c>
      <c r="I807" s="1" t="s">
        <v>539</v>
      </c>
      <c r="J807" s="1" t="s">
        <v>1026</v>
      </c>
      <c r="K807" s="1" t="s">
        <v>68</v>
      </c>
      <c r="L807" s="1" t="s">
        <v>90</v>
      </c>
      <c r="M807" s="5">
        <v>100</v>
      </c>
      <c r="N807" s="2" t="s">
        <v>28</v>
      </c>
      <c r="O807" s="2" t="s">
        <v>3191</v>
      </c>
      <c r="P807" s="1" t="s">
        <v>1002</v>
      </c>
    </row>
    <row r="808" spans="1:16" x14ac:dyDescent="0.3">
      <c r="A808" s="1" t="s">
        <v>536</v>
      </c>
      <c r="B808" s="4">
        <v>100</v>
      </c>
      <c r="C808" s="4">
        <f t="shared" si="30"/>
        <v>491400</v>
      </c>
      <c r="D808" s="4" t="s">
        <v>16</v>
      </c>
      <c r="E808" s="3">
        <v>22</v>
      </c>
      <c r="F808" s="1">
        <v>3012</v>
      </c>
      <c r="G808" s="1" t="s">
        <v>998</v>
      </c>
      <c r="H808" s="1" t="s">
        <v>1027</v>
      </c>
      <c r="I808" s="1" t="s">
        <v>539</v>
      </c>
      <c r="J808" s="1" t="s">
        <v>1028</v>
      </c>
      <c r="K808" s="1" t="s">
        <v>68</v>
      </c>
      <c r="L808" s="1" t="s">
        <v>1029</v>
      </c>
      <c r="M808" s="5">
        <v>100</v>
      </c>
      <c r="N808" s="2" t="s">
        <v>28</v>
      </c>
      <c r="O808" s="2" t="s">
        <v>3191</v>
      </c>
      <c r="P808" s="1" t="s">
        <v>1020</v>
      </c>
    </row>
    <row r="809" spans="1:16" x14ac:dyDescent="0.3">
      <c r="A809" s="1" t="s">
        <v>536</v>
      </c>
      <c r="B809" s="4">
        <f t="shared" ref="B809:B814" si="31">+M809</f>
        <v>100</v>
      </c>
      <c r="C809" s="4">
        <f t="shared" si="30"/>
        <v>491500</v>
      </c>
      <c r="D809" s="4" t="s">
        <v>16</v>
      </c>
      <c r="E809" s="3">
        <v>22</v>
      </c>
      <c r="F809" s="1">
        <v>3083</v>
      </c>
      <c r="G809" s="1" t="s">
        <v>998</v>
      </c>
      <c r="H809" s="1" t="s">
        <v>1030</v>
      </c>
      <c r="I809" s="1" t="s">
        <v>539</v>
      </c>
      <c r="J809" s="1" t="s">
        <v>59</v>
      </c>
      <c r="K809" s="1" t="s">
        <v>60</v>
      </c>
      <c r="L809" s="1" t="s">
        <v>61</v>
      </c>
      <c r="M809" s="5">
        <v>100</v>
      </c>
      <c r="N809" s="2" t="s">
        <v>28</v>
      </c>
      <c r="O809" s="2" t="s">
        <v>3191</v>
      </c>
      <c r="P809" s="1" t="s">
        <v>1020</v>
      </c>
    </row>
    <row r="810" spans="1:16" x14ac:dyDescent="0.3">
      <c r="A810" s="1" t="s">
        <v>536</v>
      </c>
      <c r="B810" s="4">
        <f t="shared" si="31"/>
        <v>1000</v>
      </c>
      <c r="C810" s="4">
        <f t="shared" si="30"/>
        <v>492500</v>
      </c>
      <c r="D810" s="4" t="s">
        <v>57</v>
      </c>
      <c r="E810" s="3">
        <v>22</v>
      </c>
      <c r="F810" s="1">
        <v>2289</v>
      </c>
      <c r="G810" s="1" t="s">
        <v>998</v>
      </c>
      <c r="H810" s="1" t="s">
        <v>999</v>
      </c>
      <c r="I810" s="1" t="s">
        <v>539</v>
      </c>
      <c r="J810" s="1" t="s">
        <v>317</v>
      </c>
      <c r="K810" s="1" t="s">
        <v>318</v>
      </c>
      <c r="L810" s="1" t="s">
        <v>1031</v>
      </c>
      <c r="M810" s="5">
        <v>1000</v>
      </c>
      <c r="N810" s="2" t="s">
        <v>28</v>
      </c>
      <c r="O810" s="2" t="s">
        <v>3191</v>
      </c>
      <c r="P810" s="1" t="s">
        <v>1002</v>
      </c>
    </row>
    <row r="811" spans="1:16" x14ac:dyDescent="0.3">
      <c r="A811" s="1" t="s">
        <v>536</v>
      </c>
      <c r="B811" s="4">
        <f t="shared" si="31"/>
        <v>1000</v>
      </c>
      <c r="C811" s="4">
        <f t="shared" si="30"/>
        <v>493500</v>
      </c>
      <c r="D811" s="4" t="s">
        <v>57</v>
      </c>
      <c r="E811" s="3">
        <v>22</v>
      </c>
      <c r="F811" s="1">
        <v>2992</v>
      </c>
      <c r="G811" s="1" t="s">
        <v>998</v>
      </c>
      <c r="H811" s="1" t="s">
        <v>1032</v>
      </c>
      <c r="I811" s="1" t="s">
        <v>539</v>
      </c>
      <c r="J811" s="1" t="s">
        <v>317</v>
      </c>
      <c r="K811" s="1" t="s">
        <v>318</v>
      </c>
      <c r="L811" s="1" t="s">
        <v>326</v>
      </c>
      <c r="M811" s="5">
        <v>1000</v>
      </c>
      <c r="N811" s="2" t="s">
        <v>28</v>
      </c>
      <c r="O811" s="2" t="s">
        <v>3191</v>
      </c>
      <c r="P811" s="1" t="s">
        <v>1020</v>
      </c>
    </row>
    <row r="812" spans="1:16" x14ac:dyDescent="0.3">
      <c r="A812" s="1" t="s">
        <v>536</v>
      </c>
      <c r="B812" s="4">
        <f t="shared" si="31"/>
        <v>1000</v>
      </c>
      <c r="C812" s="4">
        <f t="shared" si="30"/>
        <v>494500</v>
      </c>
      <c r="D812" s="4" t="s">
        <v>57</v>
      </c>
      <c r="E812" s="3">
        <v>22</v>
      </c>
      <c r="F812" s="1">
        <v>3086</v>
      </c>
      <c r="G812" s="1" t="s">
        <v>998</v>
      </c>
      <c r="H812" s="1" t="s">
        <v>1030</v>
      </c>
      <c r="I812" s="1" t="s">
        <v>539</v>
      </c>
      <c r="J812" s="1" t="s">
        <v>317</v>
      </c>
      <c r="K812" s="1" t="s">
        <v>318</v>
      </c>
      <c r="L812" s="1" t="s">
        <v>1031</v>
      </c>
      <c r="M812" s="5">
        <v>1000</v>
      </c>
      <c r="N812" s="2" t="s">
        <v>28</v>
      </c>
      <c r="O812" s="2" t="s">
        <v>3191</v>
      </c>
      <c r="P812" s="1" t="s">
        <v>1020</v>
      </c>
    </row>
    <row r="813" spans="1:16" x14ac:dyDescent="0.3">
      <c r="A813" s="1" t="s">
        <v>536</v>
      </c>
      <c r="B813" s="4">
        <f t="shared" si="31"/>
        <v>500</v>
      </c>
      <c r="C813" s="4">
        <f t="shared" si="30"/>
        <v>495000</v>
      </c>
      <c r="D813" s="4" t="s">
        <v>57</v>
      </c>
      <c r="E813" s="3">
        <v>22</v>
      </c>
      <c r="F813" s="1">
        <v>3328</v>
      </c>
      <c r="G813" s="1" t="s">
        <v>998</v>
      </c>
      <c r="H813" s="1" t="s">
        <v>1033</v>
      </c>
      <c r="I813" s="1" t="s">
        <v>539</v>
      </c>
      <c r="J813" s="1" t="s">
        <v>1034</v>
      </c>
      <c r="K813" s="1" t="s">
        <v>284</v>
      </c>
      <c r="L813" s="1" t="s">
        <v>312</v>
      </c>
      <c r="M813" s="5">
        <v>500</v>
      </c>
      <c r="N813" s="2" t="s">
        <v>28</v>
      </c>
      <c r="O813" s="2" t="s">
        <v>3191</v>
      </c>
      <c r="P813" s="1" t="s">
        <v>1020</v>
      </c>
    </row>
    <row r="814" spans="1:16" x14ac:dyDescent="0.3">
      <c r="A814" s="1" t="s">
        <v>536</v>
      </c>
      <c r="B814" s="4">
        <f t="shared" si="31"/>
        <v>100</v>
      </c>
      <c r="C814" s="4">
        <f t="shared" si="30"/>
        <v>495100</v>
      </c>
      <c r="D814" s="4" t="s">
        <v>57</v>
      </c>
      <c r="E814" s="3">
        <v>22</v>
      </c>
      <c r="F814" s="1">
        <v>3329</v>
      </c>
      <c r="G814" s="1" t="s">
        <v>998</v>
      </c>
      <c r="H814" s="1" t="s">
        <v>1033</v>
      </c>
      <c r="I814" s="1" t="s">
        <v>539</v>
      </c>
      <c r="J814" s="1" t="s">
        <v>59</v>
      </c>
      <c r="K814" s="1" t="s">
        <v>60</v>
      </c>
      <c r="L814" s="1" t="s">
        <v>61</v>
      </c>
      <c r="M814" s="5">
        <v>100</v>
      </c>
      <c r="N814" s="2" t="s">
        <v>28</v>
      </c>
      <c r="O814" s="2" t="s">
        <v>3191</v>
      </c>
      <c r="P814" s="1" t="s">
        <v>1020</v>
      </c>
    </row>
    <row r="815" spans="1:16" x14ac:dyDescent="0.3">
      <c r="A815" s="1" t="s">
        <v>536</v>
      </c>
      <c r="B815" s="4">
        <v>1000</v>
      </c>
      <c r="C815" s="4">
        <f t="shared" si="30"/>
        <v>496100</v>
      </c>
      <c r="D815" s="4" t="s">
        <v>57</v>
      </c>
      <c r="E815" s="3">
        <v>22</v>
      </c>
      <c r="F815" s="1">
        <v>3335</v>
      </c>
      <c r="G815" s="1" t="s">
        <v>998</v>
      </c>
      <c r="H815" s="1" t="s">
        <v>1035</v>
      </c>
      <c r="I815" s="1" t="s">
        <v>539</v>
      </c>
      <c r="J815" s="1" t="s">
        <v>317</v>
      </c>
      <c r="K815" s="1" t="s">
        <v>318</v>
      </c>
      <c r="L815" s="1" t="s">
        <v>326</v>
      </c>
      <c r="M815" s="5">
        <v>1000</v>
      </c>
      <c r="N815" s="2" t="s">
        <v>28</v>
      </c>
      <c r="O815" s="2" t="s">
        <v>3191</v>
      </c>
      <c r="P815" s="1" t="s">
        <v>1020</v>
      </c>
    </row>
    <row r="816" spans="1:16" x14ac:dyDescent="0.3">
      <c r="A816" s="1" t="s">
        <v>536</v>
      </c>
      <c r="B816" s="4">
        <f>+M816</f>
        <v>1000</v>
      </c>
      <c r="C816" s="4">
        <f t="shared" si="30"/>
        <v>497100</v>
      </c>
      <c r="D816" s="4" t="s">
        <v>57</v>
      </c>
      <c r="E816" s="3">
        <v>22</v>
      </c>
      <c r="F816" s="1">
        <v>3395</v>
      </c>
      <c r="G816" s="1" t="s">
        <v>998</v>
      </c>
      <c r="H816" s="1" t="s">
        <v>1036</v>
      </c>
      <c r="I816" s="1" t="s">
        <v>539</v>
      </c>
      <c r="J816" s="1" t="s">
        <v>317</v>
      </c>
      <c r="K816" s="1" t="s">
        <v>318</v>
      </c>
      <c r="L816" s="1" t="s">
        <v>1031</v>
      </c>
      <c r="M816" s="5">
        <v>1000</v>
      </c>
      <c r="N816" s="2" t="s">
        <v>28</v>
      </c>
      <c r="O816" s="2" t="s">
        <v>3191</v>
      </c>
      <c r="P816" s="1" t="s">
        <v>1020</v>
      </c>
    </row>
    <row r="817" spans="1:16" x14ac:dyDescent="0.3">
      <c r="A817" s="1" t="s">
        <v>536</v>
      </c>
      <c r="B817" s="4">
        <f>+M817</f>
        <v>1000</v>
      </c>
      <c r="C817" s="4">
        <f t="shared" si="30"/>
        <v>498100</v>
      </c>
      <c r="D817" s="4" t="s">
        <v>57</v>
      </c>
      <c r="E817" s="3">
        <v>22</v>
      </c>
      <c r="F817" s="1">
        <v>3396</v>
      </c>
      <c r="G817" s="1" t="s">
        <v>998</v>
      </c>
      <c r="H817" s="1" t="s">
        <v>1036</v>
      </c>
      <c r="I817" s="1" t="s">
        <v>539</v>
      </c>
      <c r="J817" s="1" t="s">
        <v>1037</v>
      </c>
      <c r="K817" s="1" t="s">
        <v>284</v>
      </c>
      <c r="L817" s="1" t="s">
        <v>285</v>
      </c>
      <c r="M817" s="5">
        <v>1000</v>
      </c>
      <c r="N817" s="2" t="s">
        <v>28</v>
      </c>
      <c r="O817" s="2" t="s">
        <v>3191</v>
      </c>
      <c r="P817" s="1" t="s">
        <v>1020</v>
      </c>
    </row>
    <row r="818" spans="1:16" x14ac:dyDescent="0.3">
      <c r="A818" s="1" t="s">
        <v>536</v>
      </c>
      <c r="B818" s="4">
        <v>100</v>
      </c>
      <c r="C818" s="4">
        <f t="shared" si="30"/>
        <v>498200</v>
      </c>
      <c r="D818" s="4" t="s">
        <v>57</v>
      </c>
      <c r="E818" s="3">
        <v>22</v>
      </c>
      <c r="F818" s="1">
        <v>3397</v>
      </c>
      <c r="G818" s="1" t="s">
        <v>998</v>
      </c>
      <c r="H818" s="1" t="s">
        <v>1036</v>
      </c>
      <c r="I818" s="1" t="s">
        <v>539</v>
      </c>
      <c r="J818" s="1" t="s">
        <v>296</v>
      </c>
      <c r="K818" s="1" t="s">
        <v>297</v>
      </c>
      <c r="L818" s="1" t="s">
        <v>316</v>
      </c>
      <c r="M818" s="5">
        <v>100</v>
      </c>
      <c r="N818" s="2" t="s">
        <v>28</v>
      </c>
      <c r="O818" s="2" t="s">
        <v>3191</v>
      </c>
      <c r="P818" s="1" t="s">
        <v>1020</v>
      </c>
    </row>
    <row r="819" spans="1:16" x14ac:dyDescent="0.3">
      <c r="A819" s="1" t="s">
        <v>536</v>
      </c>
      <c r="B819" s="4">
        <f t="shared" ref="B819:B831" si="32">+M819</f>
        <v>1000</v>
      </c>
      <c r="C819" s="4">
        <f t="shared" si="30"/>
        <v>499200</v>
      </c>
      <c r="D819" s="4" t="s">
        <v>57</v>
      </c>
      <c r="E819" s="3">
        <v>22</v>
      </c>
      <c r="F819" s="1">
        <v>3519</v>
      </c>
      <c r="G819" s="1" t="s">
        <v>998</v>
      </c>
      <c r="H819" s="1" t="s">
        <v>1038</v>
      </c>
      <c r="I819" s="1" t="s">
        <v>539</v>
      </c>
      <c r="J819" s="1" t="s">
        <v>356</v>
      </c>
      <c r="K819" s="1" t="s">
        <v>357</v>
      </c>
      <c r="L819" s="1" t="s">
        <v>358</v>
      </c>
      <c r="M819" s="5">
        <v>1000</v>
      </c>
      <c r="N819" s="2" t="s">
        <v>28</v>
      </c>
      <c r="O819" s="2" t="s">
        <v>3191</v>
      </c>
      <c r="P819" s="1" t="s">
        <v>1007</v>
      </c>
    </row>
    <row r="820" spans="1:16" x14ac:dyDescent="0.3">
      <c r="A820" s="1" t="s">
        <v>536</v>
      </c>
      <c r="B820" s="4">
        <f t="shared" si="32"/>
        <v>100</v>
      </c>
      <c r="C820" s="4">
        <f t="shared" si="30"/>
        <v>499300</v>
      </c>
      <c r="D820" s="4" t="s">
        <v>57</v>
      </c>
      <c r="E820" s="3">
        <v>22</v>
      </c>
      <c r="F820" s="1">
        <v>3521</v>
      </c>
      <c r="G820" s="1" t="s">
        <v>998</v>
      </c>
      <c r="H820" s="1" t="s">
        <v>1038</v>
      </c>
      <c r="I820" s="1" t="s">
        <v>539</v>
      </c>
      <c r="J820" s="1" t="s">
        <v>59</v>
      </c>
      <c r="K820" s="1" t="s">
        <v>60</v>
      </c>
      <c r="L820" s="1" t="s">
        <v>61</v>
      </c>
      <c r="M820" s="5">
        <v>100</v>
      </c>
      <c r="N820" s="2" t="s">
        <v>28</v>
      </c>
      <c r="O820" s="2" t="s">
        <v>3191</v>
      </c>
      <c r="P820" s="1" t="s">
        <v>1020</v>
      </c>
    </row>
    <row r="821" spans="1:16" x14ac:dyDescent="0.3">
      <c r="A821" s="1" t="s">
        <v>536</v>
      </c>
      <c r="B821" s="4">
        <f t="shared" si="32"/>
        <v>1000</v>
      </c>
      <c r="C821" s="4">
        <f t="shared" si="30"/>
        <v>500300</v>
      </c>
      <c r="D821" s="4" t="s">
        <v>57</v>
      </c>
      <c r="E821" s="3">
        <v>22</v>
      </c>
      <c r="F821" s="1">
        <v>3563</v>
      </c>
      <c r="G821" s="1" t="s">
        <v>998</v>
      </c>
      <c r="H821" s="1" t="s">
        <v>1039</v>
      </c>
      <c r="I821" s="1" t="s">
        <v>539</v>
      </c>
      <c r="J821" s="1" t="s">
        <v>1040</v>
      </c>
      <c r="K821" s="1" t="s">
        <v>288</v>
      </c>
      <c r="L821" s="1" t="s">
        <v>289</v>
      </c>
      <c r="M821" s="5">
        <v>1000</v>
      </c>
      <c r="N821" s="2" t="s">
        <v>28</v>
      </c>
      <c r="O821" s="2" t="s">
        <v>3191</v>
      </c>
      <c r="P821" s="1" t="s">
        <v>1020</v>
      </c>
    </row>
    <row r="822" spans="1:16" x14ac:dyDescent="0.3">
      <c r="A822" s="1" t="s">
        <v>536</v>
      </c>
      <c r="B822" s="4">
        <f t="shared" si="32"/>
        <v>1000</v>
      </c>
      <c r="C822" s="4">
        <f t="shared" si="30"/>
        <v>501300</v>
      </c>
      <c r="D822" s="4" t="s">
        <v>57</v>
      </c>
      <c r="E822" s="3">
        <v>22</v>
      </c>
      <c r="F822" s="1">
        <v>4490</v>
      </c>
      <c r="G822" s="1" t="s">
        <v>998</v>
      </c>
      <c r="H822" s="1" t="s">
        <v>1025</v>
      </c>
      <c r="I822" s="1" t="s">
        <v>539</v>
      </c>
      <c r="J822" s="1" t="s">
        <v>317</v>
      </c>
      <c r="K822" s="1" t="s">
        <v>318</v>
      </c>
      <c r="L822" s="1" t="s">
        <v>1031</v>
      </c>
      <c r="M822" s="5">
        <v>1000</v>
      </c>
      <c r="N822" s="2" t="s">
        <v>28</v>
      </c>
      <c r="O822" s="2" t="s">
        <v>3191</v>
      </c>
      <c r="P822" s="1" t="s">
        <v>1020</v>
      </c>
    </row>
    <row r="823" spans="1:16" x14ac:dyDescent="0.3">
      <c r="A823" s="1" t="s">
        <v>536</v>
      </c>
      <c r="B823" s="4">
        <f t="shared" si="32"/>
        <v>100</v>
      </c>
      <c r="C823" s="4">
        <f t="shared" si="30"/>
        <v>501400</v>
      </c>
      <c r="D823" s="4" t="s">
        <v>65</v>
      </c>
      <c r="E823" s="3">
        <v>22</v>
      </c>
      <c r="F823" s="1">
        <v>2353</v>
      </c>
      <c r="G823" s="1" t="s">
        <v>998</v>
      </c>
      <c r="H823" s="1" t="s">
        <v>1041</v>
      </c>
      <c r="I823" s="1" t="s">
        <v>539</v>
      </c>
      <c r="J823" s="1" t="s">
        <v>1042</v>
      </c>
      <c r="K823" s="1" t="s">
        <v>68</v>
      </c>
      <c r="L823" s="1" t="s">
        <v>1043</v>
      </c>
      <c r="M823" s="5">
        <v>100</v>
      </c>
      <c r="N823" s="2" t="s">
        <v>28</v>
      </c>
      <c r="O823" s="2" t="s">
        <v>3191</v>
      </c>
      <c r="P823" s="1" t="s">
        <v>1007</v>
      </c>
    </row>
    <row r="824" spans="1:16" x14ac:dyDescent="0.3">
      <c r="A824" s="1" t="s">
        <v>536</v>
      </c>
      <c r="B824" s="4">
        <f t="shared" si="32"/>
        <v>100</v>
      </c>
      <c r="C824" s="4">
        <f t="shared" si="30"/>
        <v>501500</v>
      </c>
      <c r="D824" s="4" t="s">
        <v>65</v>
      </c>
      <c r="E824" s="3">
        <v>22</v>
      </c>
      <c r="F824" s="1">
        <v>2388</v>
      </c>
      <c r="G824" s="1" t="s">
        <v>998</v>
      </c>
      <c r="H824" s="1" t="s">
        <v>1044</v>
      </c>
      <c r="I824" s="1" t="s">
        <v>539</v>
      </c>
      <c r="J824" s="1" t="s">
        <v>1045</v>
      </c>
      <c r="K824" s="1" t="s">
        <v>68</v>
      </c>
      <c r="L824" s="1" t="s">
        <v>86</v>
      </c>
      <c r="M824" s="5">
        <v>100</v>
      </c>
      <c r="N824" s="2" t="s">
        <v>28</v>
      </c>
      <c r="O824" s="2" t="s">
        <v>3191</v>
      </c>
      <c r="P824" s="1" t="s">
        <v>1002</v>
      </c>
    </row>
    <row r="825" spans="1:16" x14ac:dyDescent="0.3">
      <c r="A825" s="1" t="s">
        <v>536</v>
      </c>
      <c r="B825" s="4">
        <f t="shared" si="32"/>
        <v>500</v>
      </c>
      <c r="C825" s="4">
        <f t="shared" si="30"/>
        <v>502000</v>
      </c>
      <c r="D825" s="4" t="s">
        <v>65</v>
      </c>
      <c r="E825" s="3">
        <v>22</v>
      </c>
      <c r="F825" s="1">
        <v>2866</v>
      </c>
      <c r="G825" s="1" t="s">
        <v>998</v>
      </c>
      <c r="H825" s="1" t="s">
        <v>1046</v>
      </c>
      <c r="I825" s="1" t="s">
        <v>539</v>
      </c>
      <c r="J825" s="1" t="s">
        <v>1047</v>
      </c>
      <c r="K825" s="1" t="s">
        <v>159</v>
      </c>
      <c r="L825" s="1" t="s">
        <v>162</v>
      </c>
      <c r="M825" s="5">
        <v>500</v>
      </c>
      <c r="N825" s="2" t="s">
        <v>160</v>
      </c>
      <c r="O825" s="2" t="s">
        <v>3191</v>
      </c>
    </row>
    <row r="826" spans="1:16" x14ac:dyDescent="0.3">
      <c r="A826" s="1" t="s">
        <v>536</v>
      </c>
      <c r="B826" s="4">
        <f t="shared" si="32"/>
        <v>100</v>
      </c>
      <c r="C826" s="4">
        <f t="shared" si="30"/>
        <v>502100</v>
      </c>
      <c r="D826" s="4" t="s">
        <v>65</v>
      </c>
      <c r="E826" s="3">
        <v>22</v>
      </c>
      <c r="F826" s="1">
        <v>2877</v>
      </c>
      <c r="G826" s="1" t="s">
        <v>998</v>
      </c>
      <c r="H826" s="1" t="s">
        <v>1048</v>
      </c>
      <c r="I826" s="1" t="s">
        <v>539</v>
      </c>
      <c r="J826" s="1" t="s">
        <v>1049</v>
      </c>
      <c r="K826" s="1" t="s">
        <v>68</v>
      </c>
      <c r="L826" s="1" t="s">
        <v>1050</v>
      </c>
      <c r="M826" s="5">
        <v>100</v>
      </c>
      <c r="N826" s="2" t="s">
        <v>28</v>
      </c>
      <c r="O826" s="2" t="s">
        <v>3191</v>
      </c>
      <c r="P826" s="1" t="s">
        <v>1020</v>
      </c>
    </row>
    <row r="827" spans="1:16" x14ac:dyDescent="0.3">
      <c r="A827" s="1" t="s">
        <v>536</v>
      </c>
      <c r="B827" s="4">
        <f t="shared" si="32"/>
        <v>100</v>
      </c>
      <c r="C827" s="4">
        <f t="shared" si="30"/>
        <v>502200</v>
      </c>
      <c r="D827" s="4" t="s">
        <v>65</v>
      </c>
      <c r="E827" s="3">
        <v>22</v>
      </c>
      <c r="F827" s="1">
        <v>2991</v>
      </c>
      <c r="G827" s="1" t="s">
        <v>998</v>
      </c>
      <c r="H827" s="1" t="s">
        <v>1032</v>
      </c>
      <c r="I827" s="1" t="s">
        <v>539</v>
      </c>
      <c r="J827" s="1" t="s">
        <v>1051</v>
      </c>
      <c r="K827" s="1" t="s">
        <v>68</v>
      </c>
      <c r="L827" s="1" t="s">
        <v>90</v>
      </c>
      <c r="M827" s="5">
        <v>100</v>
      </c>
      <c r="N827" s="2" t="s">
        <v>28</v>
      </c>
      <c r="O827" s="2" t="s">
        <v>3191</v>
      </c>
      <c r="P827" s="1" t="s">
        <v>1020</v>
      </c>
    </row>
    <row r="828" spans="1:16" x14ac:dyDescent="0.3">
      <c r="A828" s="1" t="s">
        <v>536</v>
      </c>
      <c r="B828" s="4">
        <f t="shared" si="32"/>
        <v>100</v>
      </c>
      <c r="C828" s="4">
        <f t="shared" si="30"/>
        <v>502300</v>
      </c>
      <c r="D828" s="4" t="s">
        <v>65</v>
      </c>
      <c r="E828" s="3">
        <v>22</v>
      </c>
      <c r="F828" s="1">
        <v>3031</v>
      </c>
      <c r="G828" s="1" t="s">
        <v>998</v>
      </c>
      <c r="H828" s="1" t="s">
        <v>1052</v>
      </c>
      <c r="I828" s="1" t="s">
        <v>539</v>
      </c>
      <c r="J828" s="1" t="s">
        <v>1053</v>
      </c>
      <c r="K828" s="1" t="s">
        <v>68</v>
      </c>
      <c r="L828" s="1" t="s">
        <v>1054</v>
      </c>
      <c r="M828" s="5">
        <v>100</v>
      </c>
      <c r="N828" s="2" t="s">
        <v>28</v>
      </c>
      <c r="O828" s="2" t="s">
        <v>3191</v>
      </c>
      <c r="P828" s="1" t="s">
        <v>1007</v>
      </c>
    </row>
    <row r="829" spans="1:16" ht="14.4" customHeight="1" x14ac:dyDescent="0.3">
      <c r="A829" s="1" t="s">
        <v>536</v>
      </c>
      <c r="B829" s="4">
        <f t="shared" si="32"/>
        <v>100</v>
      </c>
      <c r="C829" s="4">
        <f t="shared" si="30"/>
        <v>502400</v>
      </c>
      <c r="D829" s="4" t="s">
        <v>65</v>
      </c>
      <c r="E829" s="3">
        <v>22</v>
      </c>
      <c r="F829" s="1">
        <v>3327</v>
      </c>
      <c r="G829" s="1" t="s">
        <v>998</v>
      </c>
      <c r="H829" s="1" t="s">
        <v>1033</v>
      </c>
      <c r="I829" s="1" t="s">
        <v>539</v>
      </c>
      <c r="J829" s="1" t="s">
        <v>49</v>
      </c>
      <c r="K829" s="1" t="s">
        <v>39</v>
      </c>
      <c r="L829" s="1" t="s">
        <v>50</v>
      </c>
      <c r="M829" s="5">
        <v>100</v>
      </c>
      <c r="N829" s="2" t="s">
        <v>41</v>
      </c>
      <c r="O829" s="2" t="s">
        <v>3191</v>
      </c>
      <c r="P829" s="1" t="s">
        <v>1020</v>
      </c>
    </row>
    <row r="830" spans="1:16" x14ac:dyDescent="0.3">
      <c r="A830" s="1" t="s">
        <v>536</v>
      </c>
      <c r="B830" s="4">
        <f t="shared" si="32"/>
        <v>100</v>
      </c>
      <c r="C830" s="4">
        <f t="shared" si="30"/>
        <v>502500</v>
      </c>
      <c r="D830" s="4" t="s">
        <v>65</v>
      </c>
      <c r="E830" s="3">
        <v>22</v>
      </c>
      <c r="F830" s="1">
        <v>3522</v>
      </c>
      <c r="G830" s="1" t="s">
        <v>998</v>
      </c>
      <c r="H830" s="1" t="s">
        <v>1030</v>
      </c>
      <c r="I830" s="1" t="s">
        <v>539</v>
      </c>
      <c r="J830" s="1" t="s">
        <v>1055</v>
      </c>
      <c r="K830" s="1" t="s">
        <v>68</v>
      </c>
      <c r="L830" s="1" t="s">
        <v>90</v>
      </c>
      <c r="M830" s="5">
        <v>100</v>
      </c>
      <c r="N830" s="2" t="s">
        <v>28</v>
      </c>
      <c r="O830" s="2" t="s">
        <v>3191</v>
      </c>
      <c r="P830" s="1" t="s">
        <v>1020</v>
      </c>
    </row>
    <row r="831" spans="1:16" x14ac:dyDescent="0.3">
      <c r="A831" s="1" t="s">
        <v>536</v>
      </c>
      <c r="B831" s="4">
        <f t="shared" si="32"/>
        <v>100</v>
      </c>
      <c r="C831" s="4">
        <f t="shared" si="30"/>
        <v>502600</v>
      </c>
      <c r="D831" s="4" t="s">
        <v>65</v>
      </c>
      <c r="E831" s="3">
        <v>22</v>
      </c>
      <c r="F831" s="1">
        <v>3526</v>
      </c>
      <c r="G831" s="1" t="s">
        <v>998</v>
      </c>
      <c r="H831" s="1" t="s">
        <v>1056</v>
      </c>
      <c r="I831" s="1" t="s">
        <v>539</v>
      </c>
      <c r="J831" s="1" t="s">
        <v>1057</v>
      </c>
      <c r="K831" s="1" t="s">
        <v>68</v>
      </c>
      <c r="L831" s="1" t="s">
        <v>467</v>
      </c>
      <c r="M831" s="5">
        <v>100</v>
      </c>
      <c r="N831" s="2" t="s">
        <v>28</v>
      </c>
      <c r="O831" s="2" t="s">
        <v>3191</v>
      </c>
      <c r="P831" s="1" t="s">
        <v>1020</v>
      </c>
    </row>
    <row r="832" spans="1:16" x14ac:dyDescent="0.3">
      <c r="A832" s="1" t="s">
        <v>536</v>
      </c>
      <c r="B832" s="4">
        <v>100</v>
      </c>
      <c r="C832" s="4">
        <f t="shared" si="30"/>
        <v>502700</v>
      </c>
      <c r="D832" s="4" t="s">
        <v>65</v>
      </c>
      <c r="E832" s="3">
        <v>22</v>
      </c>
      <c r="F832" s="1">
        <v>3588</v>
      </c>
      <c r="G832" s="1" t="s">
        <v>998</v>
      </c>
      <c r="H832" s="1" t="s">
        <v>1027</v>
      </c>
      <c r="I832" s="1" t="s">
        <v>539</v>
      </c>
      <c r="J832" s="1" t="s">
        <v>1058</v>
      </c>
      <c r="K832" s="1" t="s">
        <v>21</v>
      </c>
      <c r="L832" s="1" t="s">
        <v>1059</v>
      </c>
      <c r="M832" s="5">
        <v>100</v>
      </c>
      <c r="N832" s="2" t="s">
        <v>28</v>
      </c>
      <c r="O832" s="2" t="s">
        <v>3191</v>
      </c>
      <c r="P832" s="1" t="s">
        <v>1020</v>
      </c>
    </row>
    <row r="833" spans="1:16" x14ac:dyDescent="0.3">
      <c r="A833" s="1" t="s">
        <v>536</v>
      </c>
      <c r="B833" s="4">
        <f>+M833</f>
        <v>100</v>
      </c>
      <c r="C833" s="4">
        <f t="shared" si="30"/>
        <v>502800</v>
      </c>
      <c r="D833" s="4" t="s">
        <v>65</v>
      </c>
      <c r="E833" s="3">
        <v>22</v>
      </c>
      <c r="F833" s="1">
        <v>3630</v>
      </c>
      <c r="G833" s="1" t="s">
        <v>998</v>
      </c>
      <c r="H833" s="1" t="s">
        <v>1056</v>
      </c>
      <c r="I833" s="1" t="s">
        <v>539</v>
      </c>
      <c r="J833" s="1" t="s">
        <v>1060</v>
      </c>
      <c r="K833" s="1" t="s">
        <v>68</v>
      </c>
      <c r="L833" s="1" t="s">
        <v>467</v>
      </c>
      <c r="M833" s="5">
        <v>100</v>
      </c>
      <c r="N833" s="2" t="s">
        <v>28</v>
      </c>
      <c r="O833" s="2" t="s">
        <v>3191</v>
      </c>
      <c r="P833" s="1" t="s">
        <v>1020</v>
      </c>
    </row>
    <row r="834" spans="1:16" x14ac:dyDescent="0.3">
      <c r="A834" s="1" t="s">
        <v>536</v>
      </c>
      <c r="B834" s="4">
        <f>+M834</f>
        <v>100</v>
      </c>
      <c r="C834" s="4">
        <f t="shared" si="30"/>
        <v>502900</v>
      </c>
      <c r="D834" s="4" t="s">
        <v>65</v>
      </c>
      <c r="E834" s="3">
        <v>22</v>
      </c>
      <c r="F834" s="1">
        <v>3640</v>
      </c>
      <c r="G834" s="1" t="s">
        <v>998</v>
      </c>
      <c r="H834" s="1" t="s">
        <v>1061</v>
      </c>
      <c r="I834" s="1" t="s">
        <v>539</v>
      </c>
      <c r="J834" s="1" t="s">
        <v>1062</v>
      </c>
      <c r="K834" s="1" t="s">
        <v>68</v>
      </c>
      <c r="L834" s="1" t="s">
        <v>467</v>
      </c>
      <c r="M834" s="5">
        <v>100</v>
      </c>
      <c r="N834" s="2" t="s">
        <v>28</v>
      </c>
      <c r="O834" s="2" t="s">
        <v>3191</v>
      </c>
      <c r="P834" s="1" t="s">
        <v>1020</v>
      </c>
    </row>
    <row r="835" spans="1:16" x14ac:dyDescent="0.3">
      <c r="A835" s="1" t="s">
        <v>536</v>
      </c>
      <c r="B835" s="4">
        <f>+M835</f>
        <v>100</v>
      </c>
      <c r="C835" s="4">
        <f t="shared" si="30"/>
        <v>503000</v>
      </c>
      <c r="D835" s="4" t="s">
        <v>65</v>
      </c>
      <c r="E835" s="3">
        <v>22</v>
      </c>
      <c r="F835" s="1">
        <v>3642</v>
      </c>
      <c r="G835" s="1" t="s">
        <v>998</v>
      </c>
      <c r="H835" s="1" t="s">
        <v>1063</v>
      </c>
      <c r="I835" s="1" t="s">
        <v>539</v>
      </c>
      <c r="J835" s="1" t="s">
        <v>1064</v>
      </c>
      <c r="K835" s="1" t="s">
        <v>68</v>
      </c>
      <c r="L835" s="1" t="s">
        <v>862</v>
      </c>
      <c r="M835" s="5">
        <v>100</v>
      </c>
      <c r="N835" s="2" t="s">
        <v>28</v>
      </c>
      <c r="O835" s="2" t="s">
        <v>3191</v>
      </c>
      <c r="P835" s="1" t="s">
        <v>1020</v>
      </c>
    </row>
    <row r="836" spans="1:16" x14ac:dyDescent="0.3">
      <c r="A836" s="1" t="s">
        <v>536</v>
      </c>
      <c r="B836" s="4">
        <v>0</v>
      </c>
      <c r="C836" s="4">
        <f t="shared" si="30"/>
        <v>503000</v>
      </c>
      <c r="D836" s="4" t="s">
        <v>579</v>
      </c>
      <c r="E836" s="3">
        <v>22</v>
      </c>
      <c r="F836" s="1">
        <v>2879</v>
      </c>
      <c r="G836" s="1" t="s">
        <v>998</v>
      </c>
      <c r="H836" s="1" t="s">
        <v>1065</v>
      </c>
      <c r="I836" s="1" t="s">
        <v>539</v>
      </c>
      <c r="J836" s="1" t="s">
        <v>1066</v>
      </c>
      <c r="K836" s="1" t="s">
        <v>582</v>
      </c>
      <c r="L836" s="1" t="s">
        <v>583</v>
      </c>
      <c r="M836" s="5">
        <v>5000</v>
      </c>
      <c r="N836" s="2" t="s">
        <v>23</v>
      </c>
      <c r="O836" s="2" t="s">
        <v>3191</v>
      </c>
      <c r="P836" s="1" t="s">
        <v>1067</v>
      </c>
    </row>
    <row r="837" spans="1:16" x14ac:dyDescent="0.3">
      <c r="A837" s="1" t="s">
        <v>536</v>
      </c>
      <c r="B837" s="4">
        <f t="shared" ref="B837:B842" si="33">+M837</f>
        <v>4000</v>
      </c>
      <c r="C837" s="4">
        <f t="shared" si="30"/>
        <v>507000</v>
      </c>
      <c r="D837" s="4" t="s">
        <v>579</v>
      </c>
      <c r="E837" s="3">
        <v>22</v>
      </c>
      <c r="F837" s="1">
        <v>3427</v>
      </c>
      <c r="G837" s="1" t="s">
        <v>998</v>
      </c>
      <c r="H837" s="1" t="s">
        <v>1068</v>
      </c>
      <c r="I837" s="1" t="s">
        <v>539</v>
      </c>
      <c r="J837" s="1" t="s">
        <v>1069</v>
      </c>
      <c r="K837" s="1" t="s">
        <v>1070</v>
      </c>
      <c r="L837" s="1" t="s">
        <v>1071</v>
      </c>
      <c r="M837" s="5">
        <v>4000</v>
      </c>
      <c r="N837" s="2" t="s">
        <v>23</v>
      </c>
      <c r="O837" s="2" t="s">
        <v>3191</v>
      </c>
      <c r="P837" s="1" t="s">
        <v>1020</v>
      </c>
    </row>
    <row r="838" spans="1:16" x14ac:dyDescent="0.3">
      <c r="A838" s="1" t="s">
        <v>536</v>
      </c>
      <c r="B838" s="4">
        <f t="shared" si="33"/>
        <v>500</v>
      </c>
      <c r="C838" s="4">
        <f t="shared" si="30"/>
        <v>507500</v>
      </c>
      <c r="D838" s="4" t="s">
        <v>610</v>
      </c>
      <c r="E838" s="3">
        <v>22</v>
      </c>
      <c r="F838" s="1">
        <v>3114</v>
      </c>
      <c r="G838" s="1" t="s">
        <v>998</v>
      </c>
      <c r="H838" s="1" t="s">
        <v>1072</v>
      </c>
      <c r="I838" s="1" t="s">
        <v>539</v>
      </c>
      <c r="J838" s="1" t="s">
        <v>1073</v>
      </c>
      <c r="K838" s="1" t="s">
        <v>680</v>
      </c>
      <c r="L838" s="1" t="s">
        <v>681</v>
      </c>
      <c r="M838" s="5">
        <v>500</v>
      </c>
      <c r="N838" s="2" t="s">
        <v>23</v>
      </c>
      <c r="O838" s="2" t="s">
        <v>3191</v>
      </c>
      <c r="P838" s="1" t="s">
        <v>1020</v>
      </c>
    </row>
    <row r="839" spans="1:16" x14ac:dyDescent="0.3">
      <c r="A839" s="1" t="s">
        <v>536</v>
      </c>
      <c r="B839" s="4">
        <f t="shared" si="33"/>
        <v>3500</v>
      </c>
      <c r="C839" s="4">
        <f t="shared" si="30"/>
        <v>511000</v>
      </c>
      <c r="D839" s="4" t="s">
        <v>610</v>
      </c>
      <c r="E839" s="3">
        <v>22</v>
      </c>
      <c r="F839" s="1">
        <v>3582</v>
      </c>
      <c r="G839" s="1" t="s">
        <v>998</v>
      </c>
      <c r="H839" s="1" t="s">
        <v>1074</v>
      </c>
      <c r="I839" s="1" t="s">
        <v>539</v>
      </c>
      <c r="J839" s="1" t="s">
        <v>1075</v>
      </c>
      <c r="K839" s="1" t="s">
        <v>1076</v>
      </c>
      <c r="L839" s="1" t="s">
        <v>1077</v>
      </c>
      <c r="M839" s="5">
        <v>3500</v>
      </c>
      <c r="N839" s="2" t="s">
        <v>23</v>
      </c>
      <c r="O839" s="2" t="s">
        <v>3191</v>
      </c>
      <c r="P839" s="1" t="s">
        <v>1020</v>
      </c>
    </row>
    <row r="840" spans="1:16" x14ac:dyDescent="0.3">
      <c r="A840" s="1" t="s">
        <v>536</v>
      </c>
      <c r="B840" s="4">
        <f t="shared" si="33"/>
        <v>200</v>
      </c>
      <c r="C840" s="4">
        <f t="shared" si="30"/>
        <v>511200</v>
      </c>
      <c r="D840" s="4" t="s">
        <v>180</v>
      </c>
      <c r="E840" s="3">
        <v>22</v>
      </c>
      <c r="F840" s="1">
        <v>2994</v>
      </c>
      <c r="G840" s="1" t="s">
        <v>998</v>
      </c>
      <c r="H840" s="1" t="s">
        <v>1032</v>
      </c>
      <c r="I840" s="1" t="s">
        <v>539</v>
      </c>
      <c r="J840" s="1" t="s">
        <v>1078</v>
      </c>
      <c r="K840" s="1" t="s">
        <v>555</v>
      </c>
      <c r="L840" s="1" t="s">
        <v>1079</v>
      </c>
      <c r="M840" s="5">
        <v>200</v>
      </c>
      <c r="N840" s="2" t="s">
        <v>248</v>
      </c>
      <c r="O840" s="2" t="s">
        <v>3191</v>
      </c>
      <c r="P840" s="1" t="s">
        <v>1020</v>
      </c>
    </row>
    <row r="841" spans="1:16" x14ac:dyDescent="0.3">
      <c r="A841" s="1" t="s">
        <v>536</v>
      </c>
      <c r="B841" s="4">
        <f t="shared" si="33"/>
        <v>100</v>
      </c>
      <c r="C841" s="4">
        <f t="shared" si="30"/>
        <v>511300</v>
      </c>
      <c r="D841" s="4" t="s">
        <v>375</v>
      </c>
      <c r="E841" s="3">
        <v>22</v>
      </c>
      <c r="F841" s="1">
        <v>2391</v>
      </c>
      <c r="G841" s="1" t="s">
        <v>998</v>
      </c>
      <c r="H841" s="1" t="s">
        <v>1012</v>
      </c>
      <c r="I841" s="1" t="s">
        <v>539</v>
      </c>
      <c r="J841" s="1" t="s">
        <v>622</v>
      </c>
      <c r="K841" s="1" t="s">
        <v>378</v>
      </c>
      <c r="L841" s="1" t="s">
        <v>1080</v>
      </c>
      <c r="M841" s="5">
        <v>100</v>
      </c>
      <c r="N841" s="2" t="s">
        <v>23</v>
      </c>
      <c r="O841" s="2" t="s">
        <v>3191</v>
      </c>
      <c r="P841" s="1" t="s">
        <v>1002</v>
      </c>
    </row>
    <row r="842" spans="1:16" x14ac:dyDescent="0.3">
      <c r="A842" s="1" t="s">
        <v>536</v>
      </c>
      <c r="B842" s="4">
        <f t="shared" si="33"/>
        <v>100</v>
      </c>
      <c r="C842" s="4">
        <f t="shared" si="30"/>
        <v>511400</v>
      </c>
      <c r="D842" s="4" t="s">
        <v>375</v>
      </c>
      <c r="E842" s="3">
        <v>22</v>
      </c>
      <c r="F842" s="1">
        <v>2995</v>
      </c>
      <c r="G842" s="1" t="s">
        <v>998</v>
      </c>
      <c r="H842" s="1" t="s">
        <v>1032</v>
      </c>
      <c r="I842" s="1" t="s">
        <v>539</v>
      </c>
      <c r="J842" s="1" t="s">
        <v>1081</v>
      </c>
      <c r="K842" s="1" t="s">
        <v>381</v>
      </c>
      <c r="L842" s="1" t="s">
        <v>762</v>
      </c>
      <c r="M842" s="5">
        <v>100</v>
      </c>
      <c r="N842" s="2" t="s">
        <v>130</v>
      </c>
      <c r="O842" s="2" t="s">
        <v>3191</v>
      </c>
      <c r="P842" s="1" t="s">
        <v>1020</v>
      </c>
    </row>
    <row r="843" spans="1:16" x14ac:dyDescent="0.3">
      <c r="A843" s="1" t="s">
        <v>536</v>
      </c>
      <c r="B843" s="4">
        <v>100</v>
      </c>
      <c r="C843" s="4">
        <f t="shared" si="30"/>
        <v>511500</v>
      </c>
      <c r="D843" s="4" t="s">
        <v>375</v>
      </c>
      <c r="E843" s="3">
        <v>22</v>
      </c>
      <c r="F843" s="1">
        <v>3333</v>
      </c>
      <c r="G843" s="1" t="s">
        <v>998</v>
      </c>
      <c r="H843" s="1" t="s">
        <v>1035</v>
      </c>
      <c r="I843" s="1" t="s">
        <v>539</v>
      </c>
      <c r="J843" s="1" t="s">
        <v>761</v>
      </c>
      <c r="K843" s="1" t="s">
        <v>381</v>
      </c>
      <c r="L843" s="1" t="s">
        <v>762</v>
      </c>
      <c r="M843" s="5">
        <v>100</v>
      </c>
      <c r="N843" s="2" t="s">
        <v>130</v>
      </c>
      <c r="O843" s="2" t="s">
        <v>3191</v>
      </c>
      <c r="P843" s="1" t="s">
        <v>1020</v>
      </c>
    </row>
    <row r="844" spans="1:16" x14ac:dyDescent="0.3">
      <c r="A844" s="1" t="s">
        <v>536</v>
      </c>
      <c r="B844" s="4">
        <v>100</v>
      </c>
      <c r="C844" s="4">
        <f t="shared" si="30"/>
        <v>511600</v>
      </c>
      <c r="D844" s="4" t="s">
        <v>375</v>
      </c>
      <c r="E844" s="3">
        <v>22</v>
      </c>
      <c r="F844" s="1">
        <v>3393</v>
      </c>
      <c r="G844" s="1" t="s">
        <v>998</v>
      </c>
      <c r="H844" s="1" t="s">
        <v>1036</v>
      </c>
      <c r="I844" s="1" t="s">
        <v>539</v>
      </c>
      <c r="J844" s="1" t="s">
        <v>761</v>
      </c>
      <c r="K844" s="1" t="s">
        <v>381</v>
      </c>
      <c r="L844" s="1" t="s">
        <v>762</v>
      </c>
      <c r="M844" s="5">
        <v>100</v>
      </c>
      <c r="N844" s="2" t="s">
        <v>130</v>
      </c>
      <c r="O844" s="2" t="s">
        <v>3191</v>
      </c>
      <c r="P844" s="1" t="s">
        <v>1020</v>
      </c>
    </row>
    <row r="845" spans="1:16" x14ac:dyDescent="0.3">
      <c r="A845" s="1" t="s">
        <v>536</v>
      </c>
      <c r="B845" s="4">
        <f>+M845</f>
        <v>100</v>
      </c>
      <c r="C845" s="4">
        <f t="shared" si="30"/>
        <v>511700</v>
      </c>
      <c r="D845" s="4" t="s">
        <v>375</v>
      </c>
      <c r="E845" s="3">
        <v>22</v>
      </c>
      <c r="F845" s="1">
        <v>3417</v>
      </c>
      <c r="G845" s="1" t="s">
        <v>998</v>
      </c>
      <c r="H845" s="1" t="s">
        <v>1082</v>
      </c>
      <c r="I845" s="1" t="s">
        <v>539</v>
      </c>
      <c r="J845" s="1" t="s">
        <v>1083</v>
      </c>
      <c r="K845" s="1" t="s">
        <v>381</v>
      </c>
      <c r="L845" s="1" t="s">
        <v>762</v>
      </c>
      <c r="M845" s="5">
        <v>100</v>
      </c>
      <c r="N845" s="2" t="s">
        <v>130</v>
      </c>
      <c r="O845" s="2" t="s">
        <v>3191</v>
      </c>
      <c r="P845" s="1" t="s">
        <v>1020</v>
      </c>
    </row>
    <row r="846" spans="1:16" x14ac:dyDescent="0.3">
      <c r="A846" s="1" t="s">
        <v>536</v>
      </c>
      <c r="B846" s="4">
        <f>+M846</f>
        <v>19000</v>
      </c>
      <c r="C846" s="4">
        <f t="shared" si="30"/>
        <v>530700</v>
      </c>
      <c r="D846" s="4" t="s">
        <v>375</v>
      </c>
      <c r="E846" s="3">
        <v>22</v>
      </c>
      <c r="F846" s="1">
        <v>3501</v>
      </c>
      <c r="G846" s="1" t="s">
        <v>998</v>
      </c>
      <c r="H846" s="1" t="s">
        <v>376</v>
      </c>
      <c r="I846" s="1" t="s">
        <v>539</v>
      </c>
      <c r="J846" s="1" t="s">
        <v>1084</v>
      </c>
      <c r="K846" s="1" t="s">
        <v>378</v>
      </c>
      <c r="L846" s="1" t="s">
        <v>1085</v>
      </c>
      <c r="M846" s="5">
        <v>19000</v>
      </c>
      <c r="N846" s="2" t="s">
        <v>23</v>
      </c>
      <c r="O846" s="2" t="s">
        <v>3191</v>
      </c>
      <c r="P846" s="1" t="s">
        <v>1007</v>
      </c>
    </row>
    <row r="847" spans="1:16" x14ac:dyDescent="0.3">
      <c r="A847" s="1" t="s">
        <v>536</v>
      </c>
      <c r="B847" s="4">
        <f>+M847</f>
        <v>200</v>
      </c>
      <c r="C847" s="4">
        <f t="shared" si="30"/>
        <v>530900</v>
      </c>
      <c r="D847" s="4" t="s">
        <v>375</v>
      </c>
      <c r="E847" s="3">
        <v>22</v>
      </c>
      <c r="F847" s="1">
        <v>3587</v>
      </c>
      <c r="G847" s="1" t="s">
        <v>998</v>
      </c>
      <c r="H847" s="1" t="s">
        <v>1086</v>
      </c>
      <c r="I847" s="1" t="s">
        <v>539</v>
      </c>
      <c r="J847" s="1" t="s">
        <v>992</v>
      </c>
      <c r="K847" s="1" t="s">
        <v>624</v>
      </c>
      <c r="L847" s="1" t="s">
        <v>993</v>
      </c>
      <c r="M847" s="5">
        <v>200</v>
      </c>
      <c r="N847" s="2" t="s">
        <v>144</v>
      </c>
      <c r="O847" s="2" t="s">
        <v>3191</v>
      </c>
    </row>
    <row r="848" spans="1:16" x14ac:dyDescent="0.3">
      <c r="A848" s="1" t="s">
        <v>536</v>
      </c>
      <c r="B848" s="4">
        <v>100</v>
      </c>
      <c r="C848" s="4">
        <f t="shared" ref="C848:C911" si="34">+C847+B848</f>
        <v>531000</v>
      </c>
      <c r="D848" s="4" t="s">
        <v>375</v>
      </c>
      <c r="E848" s="3">
        <v>22</v>
      </c>
      <c r="F848" s="1">
        <v>3680</v>
      </c>
      <c r="G848" s="1" t="s">
        <v>998</v>
      </c>
      <c r="H848" s="1" t="s">
        <v>1087</v>
      </c>
      <c r="I848" s="1" t="s">
        <v>539</v>
      </c>
      <c r="J848" s="1" t="s">
        <v>622</v>
      </c>
      <c r="K848" s="1" t="s">
        <v>378</v>
      </c>
      <c r="L848" s="1" t="s">
        <v>588</v>
      </c>
      <c r="M848" s="5">
        <v>100</v>
      </c>
      <c r="N848" s="2" t="s">
        <v>23</v>
      </c>
      <c r="O848" s="2" t="s">
        <v>3191</v>
      </c>
      <c r="P848" s="1" t="s">
        <v>1020</v>
      </c>
    </row>
    <row r="849" spans="1:16" x14ac:dyDescent="0.3">
      <c r="A849" s="1" t="s">
        <v>536</v>
      </c>
      <c r="B849" s="4">
        <v>100</v>
      </c>
      <c r="C849" s="4">
        <f t="shared" si="34"/>
        <v>531100</v>
      </c>
      <c r="D849" s="4" t="s">
        <v>375</v>
      </c>
      <c r="E849" s="3">
        <v>22</v>
      </c>
      <c r="F849" s="1">
        <v>3748</v>
      </c>
      <c r="G849" s="1" t="s">
        <v>998</v>
      </c>
      <c r="H849" s="1" t="s">
        <v>1088</v>
      </c>
      <c r="I849" s="1" t="s">
        <v>539</v>
      </c>
      <c r="J849" s="1" t="s">
        <v>622</v>
      </c>
      <c r="K849" s="1" t="s">
        <v>378</v>
      </c>
      <c r="L849" s="1" t="s">
        <v>588</v>
      </c>
      <c r="M849" s="5">
        <v>100</v>
      </c>
      <c r="N849" s="2" t="s">
        <v>23</v>
      </c>
      <c r="O849" s="2" t="s">
        <v>3191</v>
      </c>
      <c r="P849" s="1" t="s">
        <v>1020</v>
      </c>
    </row>
    <row r="850" spans="1:16" x14ac:dyDescent="0.3">
      <c r="A850" s="1" t="s">
        <v>536</v>
      </c>
      <c r="B850" s="4">
        <f t="shared" ref="B850:B855" si="35">+M850</f>
        <v>10000</v>
      </c>
      <c r="C850" s="4">
        <f t="shared" si="34"/>
        <v>541100</v>
      </c>
      <c r="D850" s="4" t="s">
        <v>131</v>
      </c>
      <c r="E850" s="3">
        <v>22</v>
      </c>
      <c r="F850" s="1">
        <v>3671</v>
      </c>
      <c r="G850" s="1" t="s">
        <v>998</v>
      </c>
      <c r="H850" s="1" t="s">
        <v>1089</v>
      </c>
      <c r="I850" s="1" t="s">
        <v>539</v>
      </c>
      <c r="J850" s="1" t="s">
        <v>1090</v>
      </c>
      <c r="K850" s="1" t="s">
        <v>1091</v>
      </c>
      <c r="L850" s="1" t="s">
        <v>1092</v>
      </c>
      <c r="M850" s="5">
        <v>10000</v>
      </c>
      <c r="N850" s="2" t="s">
        <v>23</v>
      </c>
      <c r="O850" s="2" t="s">
        <v>3191</v>
      </c>
      <c r="P850" s="1" t="s">
        <v>1020</v>
      </c>
    </row>
    <row r="851" spans="1:16" x14ac:dyDescent="0.3">
      <c r="A851" s="1" t="s">
        <v>536</v>
      </c>
      <c r="B851" s="4">
        <f t="shared" si="35"/>
        <v>2500</v>
      </c>
      <c r="C851" s="4">
        <f t="shared" si="34"/>
        <v>543600</v>
      </c>
      <c r="D851" s="4" t="s">
        <v>131</v>
      </c>
      <c r="E851" s="3">
        <v>22</v>
      </c>
      <c r="F851" s="1">
        <v>4492</v>
      </c>
      <c r="G851" s="1" t="s">
        <v>998</v>
      </c>
      <c r="H851" s="1" t="s">
        <v>1093</v>
      </c>
      <c r="I851" s="1" t="s">
        <v>539</v>
      </c>
      <c r="J851" s="1" t="s">
        <v>1094</v>
      </c>
      <c r="K851" s="1" t="s">
        <v>1095</v>
      </c>
      <c r="L851" s="1" t="s">
        <v>1096</v>
      </c>
      <c r="M851" s="5">
        <v>2500</v>
      </c>
      <c r="N851" s="2" t="s">
        <v>405</v>
      </c>
      <c r="O851" s="2" t="s">
        <v>3191</v>
      </c>
      <c r="P851" s="1" t="s">
        <v>1067</v>
      </c>
    </row>
    <row r="852" spans="1:16" x14ac:dyDescent="0.3">
      <c r="A852" s="1" t="s">
        <v>536</v>
      </c>
      <c r="B852" s="4">
        <f t="shared" si="35"/>
        <v>2500</v>
      </c>
      <c r="C852" s="4">
        <f t="shared" si="34"/>
        <v>546100</v>
      </c>
      <c r="D852" s="4" t="s">
        <v>16</v>
      </c>
      <c r="E852" s="3">
        <v>23</v>
      </c>
      <c r="F852" s="1">
        <v>2325</v>
      </c>
      <c r="G852" s="1" t="s">
        <v>998</v>
      </c>
      <c r="H852" s="1" t="s">
        <v>1895</v>
      </c>
      <c r="I852" s="1" t="s">
        <v>539</v>
      </c>
      <c r="J852" s="1" t="s">
        <v>1896</v>
      </c>
      <c r="K852" s="1" t="s">
        <v>534</v>
      </c>
      <c r="L852" s="1" t="s">
        <v>1897</v>
      </c>
      <c r="M852" s="5">
        <v>2500</v>
      </c>
      <c r="N852" s="2" t="s">
        <v>23</v>
      </c>
      <c r="O852" s="2" t="s">
        <v>3191</v>
      </c>
    </row>
    <row r="853" spans="1:16" x14ac:dyDescent="0.3">
      <c r="A853" s="1" t="s">
        <v>536</v>
      </c>
      <c r="B853" s="4">
        <f t="shared" si="35"/>
        <v>2000</v>
      </c>
      <c r="C853" s="4">
        <f t="shared" si="34"/>
        <v>548100</v>
      </c>
      <c r="D853" s="4" t="s">
        <v>16</v>
      </c>
      <c r="E853" s="3">
        <v>23</v>
      </c>
      <c r="F853" s="1">
        <v>2352</v>
      </c>
      <c r="G853" s="1" t="s">
        <v>998</v>
      </c>
      <c r="H853" s="1" t="s">
        <v>1041</v>
      </c>
      <c r="I853" s="1" t="s">
        <v>539</v>
      </c>
      <c r="J853" s="1" t="s">
        <v>1898</v>
      </c>
      <c r="K853" s="1" t="s">
        <v>1899</v>
      </c>
      <c r="L853" s="1" t="s">
        <v>1900</v>
      </c>
      <c r="M853" s="5">
        <v>2000</v>
      </c>
      <c r="N853" s="2" t="s">
        <v>41</v>
      </c>
      <c r="O853" s="2" t="s">
        <v>3191</v>
      </c>
      <c r="P853" s="1" t="s">
        <v>1007</v>
      </c>
    </row>
    <row r="854" spans="1:16" x14ac:dyDescent="0.3">
      <c r="A854" s="1" t="s">
        <v>536</v>
      </c>
      <c r="B854" s="4">
        <f t="shared" si="35"/>
        <v>5000</v>
      </c>
      <c r="C854" s="4">
        <f t="shared" si="34"/>
        <v>553100</v>
      </c>
      <c r="D854" s="4" t="s">
        <v>16</v>
      </c>
      <c r="E854" s="3">
        <v>23</v>
      </c>
      <c r="F854" s="1">
        <v>3559</v>
      </c>
      <c r="G854" s="1" t="s">
        <v>998</v>
      </c>
      <c r="H854" s="1" t="s">
        <v>1039</v>
      </c>
      <c r="I854" s="1" t="s">
        <v>539</v>
      </c>
      <c r="J854" s="1" t="s">
        <v>1901</v>
      </c>
      <c r="K854" s="1" t="s">
        <v>284</v>
      </c>
      <c r="L854" s="1" t="s">
        <v>1902</v>
      </c>
      <c r="M854" s="5">
        <v>5000</v>
      </c>
      <c r="N854" s="2" t="s">
        <v>28</v>
      </c>
      <c r="O854" s="2" t="s">
        <v>3191</v>
      </c>
      <c r="P854" s="1" t="s">
        <v>1020</v>
      </c>
    </row>
    <row r="855" spans="1:16" x14ac:dyDescent="0.3">
      <c r="A855" s="1" t="s">
        <v>536</v>
      </c>
      <c r="B855" s="4">
        <f t="shared" si="35"/>
        <v>2000</v>
      </c>
      <c r="C855" s="4">
        <f t="shared" si="34"/>
        <v>555100</v>
      </c>
      <c r="D855" s="4" t="s">
        <v>16</v>
      </c>
      <c r="E855" s="3">
        <v>23</v>
      </c>
      <c r="F855" s="1">
        <v>3571</v>
      </c>
      <c r="G855" s="1" t="s">
        <v>998</v>
      </c>
      <c r="H855" s="1" t="s">
        <v>1903</v>
      </c>
      <c r="I855" s="1" t="s">
        <v>539</v>
      </c>
      <c r="J855" s="1" t="s">
        <v>1904</v>
      </c>
      <c r="K855" s="1" t="s">
        <v>403</v>
      </c>
      <c r="L855" s="1" t="s">
        <v>424</v>
      </c>
      <c r="M855" s="5">
        <v>2000</v>
      </c>
      <c r="N855" s="2" t="s">
        <v>41</v>
      </c>
      <c r="O855" s="2" t="s">
        <v>3191</v>
      </c>
      <c r="P855" s="1" t="s">
        <v>1020</v>
      </c>
    </row>
    <row r="856" spans="1:16" x14ac:dyDescent="0.3">
      <c r="A856" s="1" t="s">
        <v>536</v>
      </c>
      <c r="B856" s="4">
        <v>100</v>
      </c>
      <c r="C856" s="4">
        <f t="shared" si="34"/>
        <v>555200</v>
      </c>
      <c r="D856" s="4" t="s">
        <v>57</v>
      </c>
      <c r="E856" s="3">
        <v>23</v>
      </c>
      <c r="F856" s="1">
        <v>3560</v>
      </c>
      <c r="G856" s="1" t="s">
        <v>998</v>
      </c>
      <c r="H856" s="1" t="s">
        <v>1039</v>
      </c>
      <c r="I856" s="1" t="s">
        <v>539</v>
      </c>
      <c r="J856" s="1" t="s">
        <v>1905</v>
      </c>
      <c r="K856" s="1" t="s">
        <v>1727</v>
      </c>
      <c r="L856" s="1" t="s">
        <v>1728</v>
      </c>
      <c r="M856" s="5">
        <v>100</v>
      </c>
      <c r="N856" s="2" t="s">
        <v>248</v>
      </c>
      <c r="O856" s="2" t="s">
        <v>3191</v>
      </c>
      <c r="P856" s="1" t="s">
        <v>1020</v>
      </c>
    </row>
    <row r="857" spans="1:16" x14ac:dyDescent="0.3">
      <c r="A857" s="1" t="s">
        <v>536</v>
      </c>
      <c r="B857" s="4">
        <v>200</v>
      </c>
      <c r="C857" s="4">
        <f t="shared" si="34"/>
        <v>555400</v>
      </c>
      <c r="D857" s="4" t="s">
        <v>57</v>
      </c>
      <c r="E857" s="3">
        <v>23</v>
      </c>
      <c r="F857" s="1">
        <v>3738</v>
      </c>
      <c r="G857" s="1" t="s">
        <v>998</v>
      </c>
      <c r="H857" s="1" t="s">
        <v>1087</v>
      </c>
      <c r="I857" s="1" t="s">
        <v>539</v>
      </c>
      <c r="J857" s="1" t="s">
        <v>1906</v>
      </c>
      <c r="K857" s="1" t="s">
        <v>1727</v>
      </c>
      <c r="L857" s="1" t="s">
        <v>1907</v>
      </c>
      <c r="M857" s="5">
        <v>200</v>
      </c>
      <c r="N857" s="2" t="s">
        <v>248</v>
      </c>
      <c r="O857" s="2" t="s">
        <v>3191</v>
      </c>
      <c r="P857" s="1" t="s">
        <v>1020</v>
      </c>
    </row>
    <row r="858" spans="1:16" x14ac:dyDescent="0.3">
      <c r="A858" s="1" t="s">
        <v>536</v>
      </c>
      <c r="B858" s="4">
        <f t="shared" ref="B858:B889" si="36">+M858</f>
        <v>3000</v>
      </c>
      <c r="C858" s="4">
        <f t="shared" si="34"/>
        <v>558400</v>
      </c>
      <c r="D858" s="4" t="s">
        <v>65</v>
      </c>
      <c r="E858" s="3">
        <v>23</v>
      </c>
      <c r="F858" s="1">
        <v>2337</v>
      </c>
      <c r="G858" s="1" t="s">
        <v>998</v>
      </c>
      <c r="H858" s="1" t="s">
        <v>1908</v>
      </c>
      <c r="I858" s="1" t="s">
        <v>539</v>
      </c>
      <c r="J858" s="1" t="s">
        <v>455</v>
      </c>
      <c r="K858" s="1" t="s">
        <v>39</v>
      </c>
      <c r="L858" s="1" t="s">
        <v>1909</v>
      </c>
      <c r="M858" s="5">
        <v>3000</v>
      </c>
      <c r="N858" s="2" t="s">
        <v>41</v>
      </c>
      <c r="O858" s="2" t="s">
        <v>3191</v>
      </c>
      <c r="P858" s="1" t="s">
        <v>1007</v>
      </c>
    </row>
    <row r="859" spans="1:16" x14ac:dyDescent="0.3">
      <c r="A859" s="1" t="s">
        <v>536</v>
      </c>
      <c r="B859" s="4">
        <f t="shared" si="36"/>
        <v>100</v>
      </c>
      <c r="C859" s="4">
        <f t="shared" si="34"/>
        <v>558500</v>
      </c>
      <c r="D859" s="4" t="s">
        <v>65</v>
      </c>
      <c r="E859" s="3">
        <v>23</v>
      </c>
      <c r="F859" s="1">
        <v>3102</v>
      </c>
      <c r="G859" s="1" t="s">
        <v>998</v>
      </c>
      <c r="H859" s="1" t="s">
        <v>1910</v>
      </c>
      <c r="I859" s="1" t="s">
        <v>539</v>
      </c>
      <c r="J859" s="1" t="s">
        <v>1911</v>
      </c>
      <c r="K859" s="1" t="s">
        <v>39</v>
      </c>
      <c r="L859" s="1" t="s">
        <v>1912</v>
      </c>
      <c r="M859" s="5">
        <v>100</v>
      </c>
      <c r="N859" s="2" t="s">
        <v>41</v>
      </c>
      <c r="O859" s="2" t="s">
        <v>3191</v>
      </c>
      <c r="P859" s="1" t="s">
        <v>1020</v>
      </c>
    </row>
    <row r="860" spans="1:16" x14ac:dyDescent="0.3">
      <c r="A860" s="1" t="s">
        <v>536</v>
      </c>
      <c r="B860" s="4">
        <f t="shared" si="36"/>
        <v>3000</v>
      </c>
      <c r="C860" s="4">
        <f t="shared" si="34"/>
        <v>561500</v>
      </c>
      <c r="D860" s="4" t="s">
        <v>470</v>
      </c>
      <c r="E860" s="3">
        <v>23</v>
      </c>
      <c r="F860" s="1">
        <v>2342</v>
      </c>
      <c r="G860" s="1" t="s">
        <v>998</v>
      </c>
      <c r="H860" s="1" t="s">
        <v>1913</v>
      </c>
      <c r="I860" s="1" t="s">
        <v>539</v>
      </c>
      <c r="J860" s="1" t="s">
        <v>472</v>
      </c>
      <c r="K860" s="1" t="s">
        <v>473</v>
      </c>
      <c r="L860" s="1" t="s">
        <v>1914</v>
      </c>
      <c r="M860" s="5">
        <v>3000</v>
      </c>
      <c r="N860" s="2" t="s">
        <v>41</v>
      </c>
      <c r="O860" s="2" t="s">
        <v>3191</v>
      </c>
      <c r="P860" s="1" t="s">
        <v>1007</v>
      </c>
    </row>
    <row r="861" spans="1:16" x14ac:dyDescent="0.3">
      <c r="A861" s="1" t="s">
        <v>536</v>
      </c>
      <c r="B861" s="4">
        <f t="shared" si="36"/>
        <v>1000</v>
      </c>
      <c r="C861" s="4">
        <f t="shared" si="34"/>
        <v>562500</v>
      </c>
      <c r="D861" s="4" t="s">
        <v>180</v>
      </c>
      <c r="E861" s="3">
        <v>23</v>
      </c>
      <c r="F861" s="1">
        <v>3394</v>
      </c>
      <c r="G861" s="1" t="s">
        <v>998</v>
      </c>
      <c r="H861" s="1" t="s">
        <v>1036</v>
      </c>
      <c r="I861" s="1" t="s">
        <v>539</v>
      </c>
      <c r="J861" s="1" t="s">
        <v>371</v>
      </c>
      <c r="K861" s="1" t="s">
        <v>372</v>
      </c>
      <c r="L861" s="1" t="s">
        <v>373</v>
      </c>
      <c r="M861" s="5">
        <v>1000</v>
      </c>
      <c r="N861" s="2" t="s">
        <v>28</v>
      </c>
      <c r="O861" s="2" t="s">
        <v>3191</v>
      </c>
      <c r="P861" s="1" t="s">
        <v>1020</v>
      </c>
    </row>
    <row r="862" spans="1:16" x14ac:dyDescent="0.3">
      <c r="A862" s="1" t="s">
        <v>536</v>
      </c>
      <c r="B862" s="4">
        <f t="shared" si="36"/>
        <v>1000</v>
      </c>
      <c r="C862" s="4">
        <f t="shared" si="34"/>
        <v>563500</v>
      </c>
      <c r="D862" s="4" t="s">
        <v>180</v>
      </c>
      <c r="E862" s="3">
        <v>23</v>
      </c>
      <c r="F862" s="1">
        <v>3562</v>
      </c>
      <c r="G862" s="1" t="s">
        <v>998</v>
      </c>
      <c r="H862" s="1" t="s">
        <v>1039</v>
      </c>
      <c r="I862" s="1" t="s">
        <v>539</v>
      </c>
      <c r="J862" s="1" t="s">
        <v>371</v>
      </c>
      <c r="K862" s="1" t="s">
        <v>372</v>
      </c>
      <c r="L862" s="1" t="s">
        <v>373</v>
      </c>
      <c r="M862" s="5">
        <v>1000</v>
      </c>
      <c r="N862" s="2" t="s">
        <v>28</v>
      </c>
      <c r="O862" s="2" t="s">
        <v>3191</v>
      </c>
      <c r="P862" s="1" t="s">
        <v>1020</v>
      </c>
    </row>
    <row r="863" spans="1:16" x14ac:dyDescent="0.3">
      <c r="A863" s="1" t="s">
        <v>536</v>
      </c>
      <c r="B863" s="4">
        <f t="shared" si="36"/>
        <v>1000</v>
      </c>
      <c r="C863" s="4">
        <f t="shared" si="34"/>
        <v>564500</v>
      </c>
      <c r="D863" s="4" t="s">
        <v>180</v>
      </c>
      <c r="E863" s="3">
        <v>23</v>
      </c>
      <c r="F863" s="1">
        <v>4491</v>
      </c>
      <c r="G863" s="1" t="s">
        <v>998</v>
      </c>
      <c r="H863" s="1" t="s">
        <v>1025</v>
      </c>
      <c r="I863" s="1" t="s">
        <v>539</v>
      </c>
      <c r="J863" s="1" t="s">
        <v>371</v>
      </c>
      <c r="K863" s="1" t="s">
        <v>372</v>
      </c>
      <c r="L863" s="1" t="s">
        <v>373</v>
      </c>
      <c r="M863" s="5">
        <v>1000</v>
      </c>
      <c r="N863" s="2" t="s">
        <v>28</v>
      </c>
      <c r="O863" s="2" t="s">
        <v>3191</v>
      </c>
      <c r="P863" s="1" t="s">
        <v>1020</v>
      </c>
    </row>
    <row r="864" spans="1:16" x14ac:dyDescent="0.3">
      <c r="A864" s="1" t="s">
        <v>536</v>
      </c>
      <c r="B864" s="4">
        <f t="shared" si="36"/>
        <v>1000</v>
      </c>
      <c r="C864" s="4">
        <f t="shared" si="34"/>
        <v>565500</v>
      </c>
      <c r="D864" s="4" t="s">
        <v>125</v>
      </c>
      <c r="E864" s="3">
        <v>23</v>
      </c>
      <c r="F864" s="1">
        <v>2351</v>
      </c>
      <c r="G864" s="1" t="s">
        <v>998</v>
      </c>
      <c r="H864" s="1" t="s">
        <v>1915</v>
      </c>
      <c r="I864" s="1" t="s">
        <v>539</v>
      </c>
      <c r="J864" s="1" t="s">
        <v>1916</v>
      </c>
      <c r="K864" s="1" t="s">
        <v>1575</v>
      </c>
      <c r="L864" s="1" t="s">
        <v>1917</v>
      </c>
      <c r="M864" s="5">
        <v>1000</v>
      </c>
      <c r="N864" s="2" t="s">
        <v>28</v>
      </c>
      <c r="O864" s="2" t="s">
        <v>3191</v>
      </c>
      <c r="P864" s="1" t="s">
        <v>1002</v>
      </c>
    </row>
    <row r="865" spans="1:16" x14ac:dyDescent="0.3">
      <c r="A865" s="1" t="s">
        <v>536</v>
      </c>
      <c r="B865" s="4">
        <f t="shared" si="36"/>
        <v>2000</v>
      </c>
      <c r="C865" s="4">
        <f t="shared" si="34"/>
        <v>567500</v>
      </c>
      <c r="D865" s="4" t="s">
        <v>125</v>
      </c>
      <c r="E865" s="3">
        <v>23</v>
      </c>
      <c r="F865" s="1">
        <v>2884</v>
      </c>
      <c r="G865" s="1" t="s">
        <v>998</v>
      </c>
      <c r="H865" s="1" t="s">
        <v>1918</v>
      </c>
      <c r="I865" s="1" t="s">
        <v>539</v>
      </c>
      <c r="J865" s="1" t="s">
        <v>1919</v>
      </c>
      <c r="K865" s="1" t="s">
        <v>1746</v>
      </c>
      <c r="L865" s="1" t="s">
        <v>1920</v>
      </c>
      <c r="M865" s="5">
        <v>2000</v>
      </c>
      <c r="N865" s="2" t="s">
        <v>28</v>
      </c>
      <c r="O865" s="2" t="s">
        <v>3191</v>
      </c>
      <c r="P865" s="1" t="s">
        <v>1007</v>
      </c>
    </row>
    <row r="866" spans="1:16" x14ac:dyDescent="0.3">
      <c r="A866" s="1" t="s">
        <v>536</v>
      </c>
      <c r="B866" s="4">
        <f t="shared" si="36"/>
        <v>2000</v>
      </c>
      <c r="C866" s="4">
        <f t="shared" si="34"/>
        <v>569500</v>
      </c>
      <c r="D866" s="4" t="s">
        <v>125</v>
      </c>
      <c r="E866" s="3">
        <v>23</v>
      </c>
      <c r="F866" s="1">
        <v>3073</v>
      </c>
      <c r="G866" s="1" t="s">
        <v>998</v>
      </c>
      <c r="H866" s="1" t="s">
        <v>1921</v>
      </c>
      <c r="I866" s="1" t="s">
        <v>539</v>
      </c>
      <c r="J866" s="1" t="s">
        <v>1922</v>
      </c>
      <c r="K866" s="1" t="s">
        <v>1746</v>
      </c>
      <c r="L866" s="1" t="s">
        <v>1923</v>
      </c>
      <c r="M866" s="5">
        <v>2000</v>
      </c>
      <c r="N866" s="2" t="s">
        <v>28</v>
      </c>
      <c r="O866" s="2" t="s">
        <v>3191</v>
      </c>
      <c r="P866" s="1" t="s">
        <v>1020</v>
      </c>
    </row>
    <row r="867" spans="1:16" x14ac:dyDescent="0.3">
      <c r="A867" s="1" t="s">
        <v>536</v>
      </c>
      <c r="B867" s="4">
        <f t="shared" si="36"/>
        <v>2000</v>
      </c>
      <c r="C867" s="4">
        <f t="shared" si="34"/>
        <v>571500</v>
      </c>
      <c r="D867" s="4" t="s">
        <v>125</v>
      </c>
      <c r="E867" s="3">
        <v>23</v>
      </c>
      <c r="F867" s="1">
        <v>3155</v>
      </c>
      <c r="G867" s="1" t="s">
        <v>998</v>
      </c>
      <c r="H867" s="1" t="s">
        <v>1924</v>
      </c>
      <c r="I867" s="1" t="s">
        <v>539</v>
      </c>
      <c r="J867" s="1" t="s">
        <v>1925</v>
      </c>
      <c r="K867" s="1" t="s">
        <v>1926</v>
      </c>
      <c r="L867" s="1" t="s">
        <v>1927</v>
      </c>
      <c r="M867" s="5">
        <v>2000</v>
      </c>
      <c r="N867" s="2" t="s">
        <v>28</v>
      </c>
      <c r="O867" s="2" t="s">
        <v>3191</v>
      </c>
      <c r="P867" s="1" t="s">
        <v>1007</v>
      </c>
    </row>
    <row r="868" spans="1:16" x14ac:dyDescent="0.3">
      <c r="A868" s="1" t="s">
        <v>536</v>
      </c>
      <c r="B868" s="4">
        <f t="shared" si="36"/>
        <v>1000</v>
      </c>
      <c r="C868" s="4">
        <f t="shared" si="34"/>
        <v>572500</v>
      </c>
      <c r="D868" s="4" t="s">
        <v>125</v>
      </c>
      <c r="E868" s="3">
        <v>23</v>
      </c>
      <c r="F868" s="1">
        <v>3385</v>
      </c>
      <c r="G868" s="1" t="s">
        <v>998</v>
      </c>
      <c r="H868" s="1" t="s">
        <v>1056</v>
      </c>
      <c r="I868" s="1" t="s">
        <v>539</v>
      </c>
      <c r="J868" s="1" t="s">
        <v>1664</v>
      </c>
      <c r="K868" s="1" t="s">
        <v>480</v>
      </c>
      <c r="L868" s="1" t="s">
        <v>1665</v>
      </c>
      <c r="M868" s="5">
        <v>1000</v>
      </c>
      <c r="N868" s="2" t="s">
        <v>28</v>
      </c>
      <c r="O868" s="2" t="s">
        <v>3191</v>
      </c>
    </row>
    <row r="869" spans="1:16" x14ac:dyDescent="0.3">
      <c r="A869" s="1" t="s">
        <v>536</v>
      </c>
      <c r="B869" s="4">
        <f t="shared" si="36"/>
        <v>1000</v>
      </c>
      <c r="C869" s="4">
        <f t="shared" si="34"/>
        <v>573500</v>
      </c>
      <c r="D869" s="4" t="s">
        <v>125</v>
      </c>
      <c r="E869" s="3">
        <v>23</v>
      </c>
      <c r="F869" s="1">
        <v>3438</v>
      </c>
      <c r="G869" s="1" t="s">
        <v>998</v>
      </c>
      <c r="H869" s="1" t="s">
        <v>1928</v>
      </c>
      <c r="I869" s="1" t="s">
        <v>539</v>
      </c>
      <c r="J869" s="1" t="s">
        <v>1929</v>
      </c>
      <c r="K869" s="1" t="s">
        <v>128</v>
      </c>
      <c r="L869" s="1" t="s">
        <v>1930</v>
      </c>
      <c r="M869" s="5">
        <v>1000</v>
      </c>
      <c r="N869" s="2" t="s">
        <v>130</v>
      </c>
      <c r="O869" s="2" t="s">
        <v>3191</v>
      </c>
      <c r="P869" s="1" t="s">
        <v>1007</v>
      </c>
    </row>
    <row r="870" spans="1:16" x14ac:dyDescent="0.3">
      <c r="A870" s="1" t="s">
        <v>536</v>
      </c>
      <c r="B870" s="4">
        <f t="shared" si="36"/>
        <v>3000</v>
      </c>
      <c r="C870" s="4">
        <f t="shared" si="34"/>
        <v>576500</v>
      </c>
      <c r="D870" s="4" t="s">
        <v>131</v>
      </c>
      <c r="E870" s="3">
        <v>23</v>
      </c>
      <c r="F870" s="1">
        <v>2326</v>
      </c>
      <c r="G870" s="1" t="s">
        <v>998</v>
      </c>
      <c r="H870" s="1" t="s">
        <v>1931</v>
      </c>
      <c r="I870" s="1" t="s">
        <v>539</v>
      </c>
      <c r="J870" s="1" t="s">
        <v>1932</v>
      </c>
      <c r="K870" s="1" t="s">
        <v>483</v>
      </c>
      <c r="L870" s="1" t="s">
        <v>1933</v>
      </c>
      <c r="M870" s="5">
        <v>3000</v>
      </c>
      <c r="N870" s="2" t="s">
        <v>23</v>
      </c>
      <c r="O870" s="2" t="s">
        <v>3191</v>
      </c>
      <c r="P870" s="1" t="s">
        <v>1007</v>
      </c>
    </row>
    <row r="871" spans="1:16" x14ac:dyDescent="0.3">
      <c r="A871" s="1" t="s">
        <v>536</v>
      </c>
      <c r="B871" s="4">
        <f t="shared" si="36"/>
        <v>5000</v>
      </c>
      <c r="C871" s="4">
        <f t="shared" si="34"/>
        <v>581500</v>
      </c>
      <c r="D871" s="4" t="s">
        <v>131</v>
      </c>
      <c r="E871" s="3">
        <v>23</v>
      </c>
      <c r="F871" s="1">
        <v>2327</v>
      </c>
      <c r="G871" s="1" t="s">
        <v>998</v>
      </c>
      <c r="H871" s="1" t="s">
        <v>1934</v>
      </c>
      <c r="I871" s="1" t="s">
        <v>539</v>
      </c>
      <c r="J871" s="1" t="s">
        <v>1935</v>
      </c>
      <c r="K871" s="1" t="s">
        <v>483</v>
      </c>
      <c r="L871" s="1" t="s">
        <v>1644</v>
      </c>
      <c r="M871" s="5">
        <v>5000</v>
      </c>
      <c r="N871" s="2" t="s">
        <v>23</v>
      </c>
      <c r="O871" s="2" t="s">
        <v>3191</v>
      </c>
      <c r="P871" s="1" t="s">
        <v>1007</v>
      </c>
    </row>
    <row r="872" spans="1:16" x14ac:dyDescent="0.3">
      <c r="A872" s="1" t="s">
        <v>536</v>
      </c>
      <c r="B872" s="4">
        <f t="shared" si="36"/>
        <v>2500</v>
      </c>
      <c r="C872" s="4">
        <f t="shared" si="34"/>
        <v>584000</v>
      </c>
      <c r="D872" s="4" t="s">
        <v>131</v>
      </c>
      <c r="E872" s="3">
        <v>23</v>
      </c>
      <c r="F872" s="1">
        <v>2332</v>
      </c>
      <c r="G872" s="1" t="s">
        <v>998</v>
      </c>
      <c r="H872" s="1" t="s">
        <v>1934</v>
      </c>
      <c r="I872" s="1" t="s">
        <v>539</v>
      </c>
      <c r="J872" s="1" t="s">
        <v>500</v>
      </c>
      <c r="K872" s="1" t="s">
        <v>483</v>
      </c>
      <c r="L872" s="1" t="s">
        <v>1644</v>
      </c>
      <c r="M872" s="5">
        <v>2500</v>
      </c>
      <c r="N872" s="2" t="s">
        <v>23</v>
      </c>
      <c r="O872" s="2" t="s">
        <v>3191</v>
      </c>
      <c r="P872" s="1" t="s">
        <v>1007</v>
      </c>
    </row>
    <row r="873" spans="1:16" x14ac:dyDescent="0.3">
      <c r="A873" s="1" t="s">
        <v>536</v>
      </c>
      <c r="B873" s="4">
        <f t="shared" si="36"/>
        <v>2500</v>
      </c>
      <c r="C873" s="4">
        <f t="shared" si="34"/>
        <v>586500</v>
      </c>
      <c r="D873" s="4" t="s">
        <v>131</v>
      </c>
      <c r="E873" s="3">
        <v>23</v>
      </c>
      <c r="F873" s="1">
        <v>2333</v>
      </c>
      <c r="G873" s="1" t="s">
        <v>998</v>
      </c>
      <c r="H873" s="1" t="s">
        <v>1936</v>
      </c>
      <c r="I873" s="1" t="s">
        <v>539</v>
      </c>
      <c r="J873" s="1" t="s">
        <v>1937</v>
      </c>
      <c r="K873" s="1" t="s">
        <v>508</v>
      </c>
      <c r="L873" s="1" t="s">
        <v>1938</v>
      </c>
      <c r="M873" s="5">
        <v>2500</v>
      </c>
      <c r="N873" s="2" t="s">
        <v>248</v>
      </c>
      <c r="O873" s="2" t="s">
        <v>3191</v>
      </c>
    </row>
    <row r="874" spans="1:16" x14ac:dyDescent="0.3">
      <c r="A874" s="1" t="s">
        <v>536</v>
      </c>
      <c r="B874" s="4">
        <f t="shared" si="36"/>
        <v>1000</v>
      </c>
      <c r="C874" s="4">
        <f t="shared" si="34"/>
        <v>587500</v>
      </c>
      <c r="D874" s="4" t="s">
        <v>131</v>
      </c>
      <c r="E874" s="3">
        <v>23</v>
      </c>
      <c r="F874" s="1">
        <v>2339</v>
      </c>
      <c r="G874" s="1" t="s">
        <v>998</v>
      </c>
      <c r="H874" s="1" t="s">
        <v>1939</v>
      </c>
      <c r="I874" s="1" t="s">
        <v>539</v>
      </c>
      <c r="J874" s="1" t="s">
        <v>1940</v>
      </c>
      <c r="K874" s="1" t="s">
        <v>508</v>
      </c>
      <c r="L874" s="1" t="s">
        <v>1679</v>
      </c>
      <c r="M874" s="5">
        <v>1000</v>
      </c>
      <c r="N874" s="2" t="s">
        <v>248</v>
      </c>
      <c r="O874" s="2" t="s">
        <v>3191</v>
      </c>
      <c r="P874" s="1" t="s">
        <v>1007</v>
      </c>
    </row>
    <row r="875" spans="1:16" x14ac:dyDescent="0.3">
      <c r="A875" s="1" t="s">
        <v>536</v>
      </c>
      <c r="B875" s="4">
        <f t="shared" si="36"/>
        <v>2500</v>
      </c>
      <c r="C875" s="4">
        <f t="shared" si="34"/>
        <v>590000</v>
      </c>
      <c r="D875" s="4" t="s">
        <v>131</v>
      </c>
      <c r="E875" s="3">
        <v>23</v>
      </c>
      <c r="F875" s="1">
        <v>2340</v>
      </c>
      <c r="G875" s="1" t="s">
        <v>998</v>
      </c>
      <c r="H875" s="1" t="s">
        <v>1941</v>
      </c>
      <c r="I875" s="1" t="s">
        <v>539</v>
      </c>
      <c r="J875" s="1" t="s">
        <v>1942</v>
      </c>
      <c r="K875" s="1" t="s">
        <v>508</v>
      </c>
      <c r="L875" s="1" t="s">
        <v>1943</v>
      </c>
      <c r="M875" s="5">
        <v>2500</v>
      </c>
      <c r="N875" s="2" t="s">
        <v>23</v>
      </c>
      <c r="O875" s="2" t="s">
        <v>3191</v>
      </c>
      <c r="P875" s="1" t="s">
        <v>1007</v>
      </c>
    </row>
    <row r="876" spans="1:16" x14ac:dyDescent="0.3">
      <c r="A876" s="1" t="s">
        <v>536</v>
      </c>
      <c r="B876" s="4">
        <f t="shared" si="36"/>
        <v>2500</v>
      </c>
      <c r="C876" s="4">
        <f t="shared" si="34"/>
        <v>592500</v>
      </c>
      <c r="D876" s="4" t="s">
        <v>131</v>
      </c>
      <c r="E876" s="3">
        <v>23</v>
      </c>
      <c r="F876" s="1">
        <v>2341</v>
      </c>
      <c r="G876" s="1" t="s">
        <v>998</v>
      </c>
      <c r="H876" s="1" t="s">
        <v>1944</v>
      </c>
      <c r="I876" s="1" t="s">
        <v>539</v>
      </c>
      <c r="J876" s="1" t="s">
        <v>1945</v>
      </c>
      <c r="K876" s="1" t="s">
        <v>508</v>
      </c>
      <c r="L876" s="1" t="s">
        <v>1946</v>
      </c>
      <c r="M876" s="5">
        <v>2500</v>
      </c>
      <c r="N876" s="2" t="s">
        <v>248</v>
      </c>
      <c r="O876" s="2" t="s">
        <v>3191</v>
      </c>
      <c r="P876" s="1" t="s">
        <v>1007</v>
      </c>
    </row>
    <row r="877" spans="1:16" x14ac:dyDescent="0.3">
      <c r="A877" s="1" t="s">
        <v>536</v>
      </c>
      <c r="B877" s="4">
        <f t="shared" si="36"/>
        <v>4000</v>
      </c>
      <c r="C877" s="4">
        <f t="shared" si="34"/>
        <v>596500</v>
      </c>
      <c r="D877" s="4" t="s">
        <v>131</v>
      </c>
      <c r="E877" s="3">
        <v>23</v>
      </c>
      <c r="F877" s="1">
        <v>2372</v>
      </c>
      <c r="G877" s="1" t="s">
        <v>998</v>
      </c>
      <c r="H877" s="1" t="s">
        <v>1947</v>
      </c>
      <c r="I877" s="1" t="s">
        <v>539</v>
      </c>
      <c r="J877" s="1" t="s">
        <v>1948</v>
      </c>
      <c r="K877" s="1" t="s">
        <v>1376</v>
      </c>
      <c r="L877" s="1" t="s">
        <v>1949</v>
      </c>
      <c r="M877" s="5">
        <v>4000</v>
      </c>
      <c r="N877" s="2" t="s">
        <v>248</v>
      </c>
      <c r="O877" s="2" t="s">
        <v>3191</v>
      </c>
      <c r="P877" s="1" t="s">
        <v>1007</v>
      </c>
    </row>
    <row r="878" spans="1:16" x14ac:dyDescent="0.3">
      <c r="A878" s="1" t="s">
        <v>536</v>
      </c>
      <c r="B878" s="4">
        <f t="shared" si="36"/>
        <v>100</v>
      </c>
      <c r="C878" s="4">
        <f t="shared" si="34"/>
        <v>596600</v>
      </c>
      <c r="D878" s="4" t="s">
        <v>131</v>
      </c>
      <c r="E878" s="3">
        <v>23</v>
      </c>
      <c r="F878" s="1">
        <v>2384</v>
      </c>
      <c r="G878" s="1" t="s">
        <v>998</v>
      </c>
      <c r="H878" s="1" t="s">
        <v>1950</v>
      </c>
      <c r="I878" s="1" t="s">
        <v>539</v>
      </c>
      <c r="J878" s="1" t="s">
        <v>1951</v>
      </c>
      <c r="K878" s="1" t="s">
        <v>630</v>
      </c>
      <c r="L878" s="1" t="s">
        <v>1952</v>
      </c>
      <c r="M878" s="5">
        <v>100</v>
      </c>
      <c r="N878" s="2" t="s">
        <v>248</v>
      </c>
      <c r="O878" s="2" t="s">
        <v>3191</v>
      </c>
      <c r="P878" s="1" t="s">
        <v>1002</v>
      </c>
    </row>
    <row r="879" spans="1:16" x14ac:dyDescent="0.3">
      <c r="A879" s="1" t="s">
        <v>536</v>
      </c>
      <c r="B879" s="4">
        <f t="shared" si="36"/>
        <v>1000</v>
      </c>
      <c r="C879" s="4">
        <f t="shared" si="34"/>
        <v>597600</v>
      </c>
      <c r="D879" s="4" t="s">
        <v>131</v>
      </c>
      <c r="E879" s="3">
        <v>23</v>
      </c>
      <c r="F879" s="1">
        <v>2385</v>
      </c>
      <c r="G879" s="1" t="s">
        <v>998</v>
      </c>
      <c r="H879" s="1" t="s">
        <v>1953</v>
      </c>
      <c r="I879" s="1" t="s">
        <v>539</v>
      </c>
      <c r="J879" s="1" t="s">
        <v>1954</v>
      </c>
      <c r="K879" s="1" t="s">
        <v>508</v>
      </c>
      <c r="L879" s="1" t="s">
        <v>1679</v>
      </c>
      <c r="M879" s="5">
        <v>1000</v>
      </c>
      <c r="N879" s="2" t="s">
        <v>248</v>
      </c>
      <c r="O879" s="2" t="s">
        <v>3191</v>
      </c>
      <c r="P879" s="1" t="s">
        <v>1002</v>
      </c>
    </row>
    <row r="880" spans="1:16" x14ac:dyDescent="0.3">
      <c r="A880" s="1" t="s">
        <v>536</v>
      </c>
      <c r="B880" s="4">
        <f t="shared" si="36"/>
        <v>1000</v>
      </c>
      <c r="C880" s="4">
        <f t="shared" si="34"/>
        <v>598600</v>
      </c>
      <c r="D880" s="4" t="s">
        <v>131</v>
      </c>
      <c r="E880" s="3">
        <v>23</v>
      </c>
      <c r="F880" s="1">
        <v>2390</v>
      </c>
      <c r="G880" s="1" t="s">
        <v>998</v>
      </c>
      <c r="H880" s="1" t="s">
        <v>1012</v>
      </c>
      <c r="I880" s="1" t="s">
        <v>539</v>
      </c>
      <c r="J880" s="1" t="s">
        <v>1955</v>
      </c>
      <c r="K880" s="1" t="s">
        <v>384</v>
      </c>
      <c r="L880" s="1" t="s">
        <v>1956</v>
      </c>
      <c r="M880" s="5">
        <v>1000</v>
      </c>
      <c r="N880" s="2" t="s">
        <v>23</v>
      </c>
      <c r="O880" s="2" t="s">
        <v>3191</v>
      </c>
      <c r="P880" s="1" t="s">
        <v>1007</v>
      </c>
    </row>
    <row r="881" spans="1:16" x14ac:dyDescent="0.3">
      <c r="A881" s="1" t="s">
        <v>536</v>
      </c>
      <c r="B881" s="4">
        <f t="shared" si="36"/>
        <v>2000</v>
      </c>
      <c r="C881" s="4">
        <f t="shared" si="34"/>
        <v>600600</v>
      </c>
      <c r="D881" s="4" t="s">
        <v>131</v>
      </c>
      <c r="E881" s="3">
        <v>23</v>
      </c>
      <c r="F881" s="1">
        <v>2880</v>
      </c>
      <c r="G881" s="1" t="s">
        <v>998</v>
      </c>
      <c r="H881" s="1" t="s">
        <v>1065</v>
      </c>
      <c r="I881" s="1" t="s">
        <v>539</v>
      </c>
      <c r="J881" s="1" t="s">
        <v>1957</v>
      </c>
      <c r="K881" s="1" t="s">
        <v>508</v>
      </c>
      <c r="L881" s="1" t="s">
        <v>509</v>
      </c>
      <c r="M881" s="5">
        <v>2000</v>
      </c>
      <c r="N881" s="2" t="s">
        <v>248</v>
      </c>
      <c r="O881" s="2" t="s">
        <v>3191</v>
      </c>
      <c r="P881" s="1" t="s">
        <v>1007</v>
      </c>
    </row>
    <row r="882" spans="1:16" x14ac:dyDescent="0.3">
      <c r="A882" s="1" t="s">
        <v>536</v>
      </c>
      <c r="B882" s="4">
        <f t="shared" si="36"/>
        <v>4000</v>
      </c>
      <c r="C882" s="4">
        <f t="shared" si="34"/>
        <v>604600</v>
      </c>
      <c r="D882" s="4" t="s">
        <v>131</v>
      </c>
      <c r="E882" s="3">
        <v>23</v>
      </c>
      <c r="F882" s="1">
        <v>2882</v>
      </c>
      <c r="G882" s="1" t="s">
        <v>998</v>
      </c>
      <c r="H882" s="1" t="s">
        <v>1918</v>
      </c>
      <c r="I882" s="1" t="s">
        <v>539</v>
      </c>
      <c r="J882" s="1" t="s">
        <v>1958</v>
      </c>
      <c r="K882" s="1" t="s">
        <v>246</v>
      </c>
      <c r="L882" s="1" t="s">
        <v>1959</v>
      </c>
      <c r="M882" s="5">
        <v>4000</v>
      </c>
      <c r="N882" s="2" t="s">
        <v>23</v>
      </c>
      <c r="O882" s="2" t="s">
        <v>3191</v>
      </c>
      <c r="P882" s="1" t="s">
        <v>1007</v>
      </c>
    </row>
    <row r="883" spans="1:16" x14ac:dyDescent="0.3">
      <c r="A883" s="1" t="s">
        <v>536</v>
      </c>
      <c r="B883" s="4">
        <f t="shared" si="36"/>
        <v>1000</v>
      </c>
      <c r="C883" s="4">
        <f t="shared" si="34"/>
        <v>605600</v>
      </c>
      <c r="D883" s="4" t="s">
        <v>131</v>
      </c>
      <c r="E883" s="3">
        <v>23</v>
      </c>
      <c r="F883" s="1">
        <v>2883</v>
      </c>
      <c r="G883" s="1" t="s">
        <v>998</v>
      </c>
      <c r="H883" s="1" t="s">
        <v>1918</v>
      </c>
      <c r="I883" s="1" t="s">
        <v>539</v>
      </c>
      <c r="J883" s="1" t="s">
        <v>1960</v>
      </c>
      <c r="K883" s="1" t="s">
        <v>1522</v>
      </c>
      <c r="L883" s="1" t="s">
        <v>1961</v>
      </c>
      <c r="M883" s="5">
        <v>1000</v>
      </c>
      <c r="N883" s="2" t="s">
        <v>23</v>
      </c>
      <c r="O883" s="2" t="s">
        <v>3191</v>
      </c>
      <c r="P883" s="1" t="s">
        <v>1007</v>
      </c>
    </row>
    <row r="884" spans="1:16" x14ac:dyDescent="0.3">
      <c r="A884" s="1" t="s">
        <v>536</v>
      </c>
      <c r="B884" s="4">
        <f t="shared" si="36"/>
        <v>5000</v>
      </c>
      <c r="C884" s="4">
        <f t="shared" si="34"/>
        <v>610600</v>
      </c>
      <c r="D884" s="4" t="s">
        <v>131</v>
      </c>
      <c r="E884" s="3">
        <v>23</v>
      </c>
      <c r="F884" s="1">
        <v>3095</v>
      </c>
      <c r="G884" s="1" t="s">
        <v>998</v>
      </c>
      <c r="H884" s="1" t="s">
        <v>1962</v>
      </c>
      <c r="I884" s="1" t="s">
        <v>539</v>
      </c>
      <c r="J884" s="1" t="s">
        <v>1963</v>
      </c>
      <c r="K884" s="1" t="s">
        <v>483</v>
      </c>
      <c r="L884" s="1" t="s">
        <v>1964</v>
      </c>
      <c r="M884" s="5">
        <v>5000</v>
      </c>
      <c r="N884" s="2" t="s">
        <v>23</v>
      </c>
      <c r="O884" s="2" t="s">
        <v>3191</v>
      </c>
      <c r="P884" s="1" t="s">
        <v>1007</v>
      </c>
    </row>
    <row r="885" spans="1:16" x14ac:dyDescent="0.3">
      <c r="A885" s="1" t="s">
        <v>536</v>
      </c>
      <c r="B885" s="4">
        <f t="shared" si="36"/>
        <v>3500</v>
      </c>
      <c r="C885" s="4">
        <f t="shared" si="34"/>
        <v>614100</v>
      </c>
      <c r="D885" s="4" t="s">
        <v>131</v>
      </c>
      <c r="E885" s="3">
        <v>23</v>
      </c>
      <c r="F885" s="1">
        <v>3145</v>
      </c>
      <c r="G885" s="1" t="s">
        <v>998</v>
      </c>
      <c r="H885" s="1" t="s">
        <v>1965</v>
      </c>
      <c r="I885" s="1" t="s">
        <v>539</v>
      </c>
      <c r="J885" s="1" t="s">
        <v>1966</v>
      </c>
      <c r="K885" s="1" t="s">
        <v>1967</v>
      </c>
      <c r="L885" s="1" t="s">
        <v>1968</v>
      </c>
      <c r="M885" s="5">
        <v>3500</v>
      </c>
      <c r="N885" s="2" t="s">
        <v>23</v>
      </c>
      <c r="O885" s="2" t="s">
        <v>3191</v>
      </c>
    </row>
    <row r="886" spans="1:16" x14ac:dyDescent="0.3">
      <c r="A886" s="1" t="s">
        <v>536</v>
      </c>
      <c r="B886" s="4">
        <f t="shared" si="36"/>
        <v>2500</v>
      </c>
      <c r="C886" s="4">
        <f t="shared" si="34"/>
        <v>616600</v>
      </c>
      <c r="D886" s="4" t="s">
        <v>131</v>
      </c>
      <c r="E886" s="3">
        <v>23</v>
      </c>
      <c r="F886" s="1">
        <v>3163</v>
      </c>
      <c r="G886" s="1" t="s">
        <v>998</v>
      </c>
      <c r="H886" s="1" t="s">
        <v>1969</v>
      </c>
      <c r="I886" s="1" t="s">
        <v>539</v>
      </c>
      <c r="J886" s="1" t="s">
        <v>1970</v>
      </c>
      <c r="K886" s="1" t="s">
        <v>508</v>
      </c>
      <c r="L886" s="1" t="s">
        <v>1943</v>
      </c>
      <c r="M886" s="5">
        <v>2500</v>
      </c>
      <c r="N886" s="2" t="s">
        <v>23</v>
      </c>
      <c r="O886" s="2" t="s">
        <v>3191</v>
      </c>
      <c r="P886" s="1" t="s">
        <v>1007</v>
      </c>
    </row>
    <row r="887" spans="1:16" x14ac:dyDescent="0.3">
      <c r="A887" s="1" t="s">
        <v>536</v>
      </c>
      <c r="B887" s="4">
        <f t="shared" si="36"/>
        <v>2500</v>
      </c>
      <c r="C887" s="4">
        <f t="shared" si="34"/>
        <v>619100</v>
      </c>
      <c r="D887" s="4" t="s">
        <v>131</v>
      </c>
      <c r="E887" s="3">
        <v>23</v>
      </c>
      <c r="F887" s="1">
        <v>3166</v>
      </c>
      <c r="G887" s="1" t="s">
        <v>998</v>
      </c>
      <c r="H887" s="1" t="s">
        <v>1971</v>
      </c>
      <c r="I887" s="1" t="s">
        <v>539</v>
      </c>
      <c r="J887" s="1" t="s">
        <v>1972</v>
      </c>
      <c r="K887" s="1" t="s">
        <v>1590</v>
      </c>
      <c r="L887" s="1" t="s">
        <v>1591</v>
      </c>
      <c r="M887" s="5">
        <v>2500</v>
      </c>
      <c r="N887" s="2" t="s">
        <v>23</v>
      </c>
      <c r="O887" s="2" t="s">
        <v>3191</v>
      </c>
    </row>
    <row r="888" spans="1:16" ht="15.6" customHeight="1" x14ac:dyDescent="0.3">
      <c r="A888" s="1" t="s">
        <v>536</v>
      </c>
      <c r="B888" s="4">
        <f t="shared" si="36"/>
        <v>2500</v>
      </c>
      <c r="C888" s="4">
        <f t="shared" si="34"/>
        <v>621600</v>
      </c>
      <c r="D888" s="4" t="s">
        <v>131</v>
      </c>
      <c r="E888" s="3">
        <v>23</v>
      </c>
      <c r="F888" s="1">
        <v>3167</v>
      </c>
      <c r="G888" s="1" t="s">
        <v>998</v>
      </c>
      <c r="H888" s="1" t="s">
        <v>1971</v>
      </c>
      <c r="I888" s="1" t="s">
        <v>539</v>
      </c>
      <c r="J888" s="1" t="s">
        <v>1973</v>
      </c>
      <c r="K888" s="1" t="s">
        <v>246</v>
      </c>
      <c r="L888" s="1" t="s">
        <v>247</v>
      </c>
      <c r="M888" s="5">
        <v>2500</v>
      </c>
      <c r="N888" s="2" t="s">
        <v>248</v>
      </c>
      <c r="O888" s="2" t="s">
        <v>3191</v>
      </c>
    </row>
    <row r="889" spans="1:16" x14ac:dyDescent="0.3">
      <c r="A889" s="1" t="s">
        <v>536</v>
      </c>
      <c r="B889" s="4">
        <f t="shared" si="36"/>
        <v>2500</v>
      </c>
      <c r="C889" s="4">
        <f t="shared" si="34"/>
        <v>624100</v>
      </c>
      <c r="D889" s="4" t="s">
        <v>131</v>
      </c>
      <c r="E889" s="3">
        <v>23</v>
      </c>
      <c r="F889" s="1">
        <v>3171</v>
      </c>
      <c r="G889" s="1" t="s">
        <v>998</v>
      </c>
      <c r="H889" s="1" t="s">
        <v>1974</v>
      </c>
      <c r="I889" s="1" t="s">
        <v>539</v>
      </c>
      <c r="J889" s="1" t="s">
        <v>1975</v>
      </c>
      <c r="K889" s="1" t="s">
        <v>384</v>
      </c>
      <c r="L889" s="1" t="s">
        <v>1976</v>
      </c>
      <c r="M889" s="5">
        <v>2500</v>
      </c>
      <c r="N889" s="2" t="s">
        <v>23</v>
      </c>
      <c r="O889" s="2" t="s">
        <v>3191</v>
      </c>
      <c r="P889" s="1" t="s">
        <v>1007</v>
      </c>
    </row>
    <row r="890" spans="1:16" x14ac:dyDescent="0.3">
      <c r="A890" s="1" t="s">
        <v>536</v>
      </c>
      <c r="B890" s="4">
        <f t="shared" ref="B890:B917" si="37">+M890</f>
        <v>2500</v>
      </c>
      <c r="C890" s="4">
        <f t="shared" si="34"/>
        <v>626600</v>
      </c>
      <c r="D890" s="4" t="s">
        <v>131</v>
      </c>
      <c r="E890" s="3">
        <v>23</v>
      </c>
      <c r="F890" s="1">
        <v>3233</v>
      </c>
      <c r="G890" s="1" t="s">
        <v>998</v>
      </c>
      <c r="H890" s="1" t="s">
        <v>1977</v>
      </c>
      <c r="I890" s="1" t="s">
        <v>539</v>
      </c>
      <c r="J890" s="1" t="s">
        <v>1978</v>
      </c>
      <c r="K890" s="1" t="s">
        <v>483</v>
      </c>
      <c r="L890" s="1" t="s">
        <v>1979</v>
      </c>
      <c r="M890" s="5">
        <v>2500</v>
      </c>
      <c r="N890" s="2" t="s">
        <v>23</v>
      </c>
      <c r="O890" s="2" t="s">
        <v>3191</v>
      </c>
      <c r="P890" s="1" t="s">
        <v>1007</v>
      </c>
    </row>
    <row r="891" spans="1:16" x14ac:dyDescent="0.3">
      <c r="A891" s="1" t="s">
        <v>536</v>
      </c>
      <c r="B891" s="4">
        <f t="shared" si="37"/>
        <v>1000</v>
      </c>
      <c r="C891" s="4">
        <f t="shared" si="34"/>
        <v>627600</v>
      </c>
      <c r="D891" s="4" t="s">
        <v>131</v>
      </c>
      <c r="E891" s="3">
        <v>23</v>
      </c>
      <c r="F891" s="1">
        <v>3281</v>
      </c>
      <c r="G891" s="1" t="s">
        <v>998</v>
      </c>
      <c r="H891" s="1" t="s">
        <v>1980</v>
      </c>
      <c r="I891" s="1" t="s">
        <v>539</v>
      </c>
      <c r="J891" s="1" t="s">
        <v>1981</v>
      </c>
      <c r="K891" s="1" t="s">
        <v>1490</v>
      </c>
      <c r="L891" s="1" t="s">
        <v>1982</v>
      </c>
      <c r="M891" s="5">
        <v>1000</v>
      </c>
      <c r="N891" s="2" t="s">
        <v>144</v>
      </c>
      <c r="O891" s="2" t="s">
        <v>3191</v>
      </c>
    </row>
    <row r="892" spans="1:16" x14ac:dyDescent="0.3">
      <c r="A892" s="1" t="s">
        <v>536</v>
      </c>
      <c r="B892" s="4">
        <f t="shared" si="37"/>
        <v>1000</v>
      </c>
      <c r="C892" s="4">
        <f t="shared" si="34"/>
        <v>628600</v>
      </c>
      <c r="D892" s="4" t="s">
        <v>131</v>
      </c>
      <c r="E892" s="3">
        <v>23</v>
      </c>
      <c r="F892" s="1">
        <v>3342</v>
      </c>
      <c r="G892" s="1" t="s">
        <v>998</v>
      </c>
      <c r="H892" s="1" t="s">
        <v>1983</v>
      </c>
      <c r="I892" s="1" t="s">
        <v>539</v>
      </c>
      <c r="J892" s="1" t="s">
        <v>1984</v>
      </c>
      <c r="K892" s="1" t="s">
        <v>508</v>
      </c>
      <c r="L892" s="1" t="s">
        <v>509</v>
      </c>
      <c r="M892" s="5">
        <v>1000</v>
      </c>
      <c r="N892" s="2" t="s">
        <v>23</v>
      </c>
      <c r="O892" s="2" t="s">
        <v>3191</v>
      </c>
      <c r="P892" s="1" t="s">
        <v>1007</v>
      </c>
    </row>
    <row r="893" spans="1:16" x14ac:dyDescent="0.3">
      <c r="A893" s="1" t="s">
        <v>536</v>
      </c>
      <c r="B893" s="4">
        <f t="shared" si="37"/>
        <v>2500</v>
      </c>
      <c r="C893" s="4">
        <f t="shared" si="34"/>
        <v>631100</v>
      </c>
      <c r="D893" s="4" t="s">
        <v>131</v>
      </c>
      <c r="E893" s="3">
        <v>23</v>
      </c>
      <c r="F893" s="1">
        <v>3350</v>
      </c>
      <c r="G893" s="1" t="s">
        <v>998</v>
      </c>
      <c r="H893" s="1" t="s">
        <v>1983</v>
      </c>
      <c r="I893" s="1" t="s">
        <v>539</v>
      </c>
      <c r="J893" s="1" t="s">
        <v>1985</v>
      </c>
      <c r="K893" s="1" t="s">
        <v>246</v>
      </c>
      <c r="L893" s="1" t="s">
        <v>1986</v>
      </c>
      <c r="M893" s="5">
        <v>2500</v>
      </c>
      <c r="N893" s="2" t="s">
        <v>248</v>
      </c>
      <c r="O893" s="2" t="s">
        <v>3191</v>
      </c>
      <c r="P893" s="1" t="s">
        <v>1007</v>
      </c>
    </row>
    <row r="894" spans="1:16" x14ac:dyDescent="0.3">
      <c r="A894" s="1" t="s">
        <v>536</v>
      </c>
      <c r="B894" s="4">
        <f t="shared" si="37"/>
        <v>1000</v>
      </c>
      <c r="C894" s="4">
        <f t="shared" si="34"/>
        <v>632100</v>
      </c>
      <c r="D894" s="4" t="s">
        <v>131</v>
      </c>
      <c r="E894" s="3">
        <v>23</v>
      </c>
      <c r="F894" s="1">
        <v>3361</v>
      </c>
      <c r="G894" s="1" t="s">
        <v>998</v>
      </c>
      <c r="H894" s="1" t="s">
        <v>1987</v>
      </c>
      <c r="I894" s="1" t="s">
        <v>539</v>
      </c>
      <c r="J894" s="1" t="s">
        <v>1988</v>
      </c>
      <c r="K894" s="1" t="s">
        <v>508</v>
      </c>
      <c r="L894" s="1" t="s">
        <v>1943</v>
      </c>
      <c r="M894" s="5">
        <v>1000</v>
      </c>
      <c r="N894" s="2" t="s">
        <v>23</v>
      </c>
      <c r="O894" s="2" t="s">
        <v>3191</v>
      </c>
      <c r="P894" s="1" t="s">
        <v>1007</v>
      </c>
    </row>
    <row r="895" spans="1:16" x14ac:dyDescent="0.3">
      <c r="A895" s="1" t="s">
        <v>536</v>
      </c>
      <c r="B895" s="4">
        <f t="shared" si="37"/>
        <v>2500</v>
      </c>
      <c r="C895" s="4">
        <f t="shared" si="34"/>
        <v>634600</v>
      </c>
      <c r="D895" s="4" t="s">
        <v>131</v>
      </c>
      <c r="E895" s="3">
        <v>23</v>
      </c>
      <c r="F895" s="1">
        <v>3389</v>
      </c>
      <c r="G895" s="1" t="s">
        <v>998</v>
      </c>
      <c r="H895" s="1" t="s">
        <v>1983</v>
      </c>
      <c r="I895" s="1" t="s">
        <v>539</v>
      </c>
      <c r="J895" s="1" t="s">
        <v>1989</v>
      </c>
      <c r="K895" s="1" t="s">
        <v>483</v>
      </c>
      <c r="L895" s="1" t="s">
        <v>1644</v>
      </c>
      <c r="M895" s="5">
        <v>2500</v>
      </c>
      <c r="N895" s="2" t="s">
        <v>23</v>
      </c>
      <c r="O895" s="2" t="s">
        <v>3191</v>
      </c>
      <c r="P895" s="1" t="s">
        <v>1007</v>
      </c>
    </row>
    <row r="896" spans="1:16" x14ac:dyDescent="0.3">
      <c r="A896" s="1" t="s">
        <v>536</v>
      </c>
      <c r="B896" s="4">
        <f t="shared" si="37"/>
        <v>2500</v>
      </c>
      <c r="C896" s="4">
        <f t="shared" si="34"/>
        <v>637100</v>
      </c>
      <c r="D896" s="4" t="s">
        <v>131</v>
      </c>
      <c r="E896" s="3">
        <v>23</v>
      </c>
      <c r="F896" s="1">
        <v>3407</v>
      </c>
      <c r="G896" s="1" t="s">
        <v>998</v>
      </c>
      <c r="H896" s="1" t="s">
        <v>1990</v>
      </c>
      <c r="I896" s="1" t="s">
        <v>539</v>
      </c>
      <c r="J896" s="1" t="s">
        <v>1991</v>
      </c>
      <c r="K896" s="1" t="s">
        <v>483</v>
      </c>
      <c r="L896" s="1" t="s">
        <v>1644</v>
      </c>
      <c r="M896" s="5">
        <v>2500</v>
      </c>
      <c r="N896" s="2" t="s">
        <v>23</v>
      </c>
      <c r="O896" s="2" t="s">
        <v>3191</v>
      </c>
      <c r="P896" s="1" t="s">
        <v>1007</v>
      </c>
    </row>
    <row r="897" spans="1:16" x14ac:dyDescent="0.3">
      <c r="A897" s="1" t="s">
        <v>536</v>
      </c>
      <c r="B897" s="4">
        <f t="shared" si="37"/>
        <v>2500</v>
      </c>
      <c r="C897" s="4">
        <f t="shared" si="34"/>
        <v>639600</v>
      </c>
      <c r="D897" s="4" t="s">
        <v>131</v>
      </c>
      <c r="E897" s="3">
        <v>23</v>
      </c>
      <c r="F897" s="1">
        <v>3409</v>
      </c>
      <c r="G897" s="1" t="s">
        <v>998</v>
      </c>
      <c r="H897" s="1" t="s">
        <v>1992</v>
      </c>
      <c r="I897" s="1" t="s">
        <v>539</v>
      </c>
      <c r="J897" s="1" t="s">
        <v>1993</v>
      </c>
      <c r="K897" s="1" t="s">
        <v>1590</v>
      </c>
      <c r="L897" s="1" t="s">
        <v>1591</v>
      </c>
      <c r="M897" s="5">
        <v>2500</v>
      </c>
      <c r="N897" s="2" t="s">
        <v>23</v>
      </c>
      <c r="O897" s="2" t="s">
        <v>3191</v>
      </c>
      <c r="P897" s="1" t="s">
        <v>1007</v>
      </c>
    </row>
    <row r="898" spans="1:16" x14ac:dyDescent="0.3">
      <c r="A898" s="1" t="s">
        <v>536</v>
      </c>
      <c r="B898" s="4">
        <f t="shared" si="37"/>
        <v>2500</v>
      </c>
      <c r="C898" s="4">
        <f t="shared" si="34"/>
        <v>642100</v>
      </c>
      <c r="D898" s="4" t="s">
        <v>131</v>
      </c>
      <c r="E898" s="3">
        <v>23</v>
      </c>
      <c r="F898" s="1">
        <v>3415</v>
      </c>
      <c r="G898" s="1" t="s">
        <v>998</v>
      </c>
      <c r="H898" s="1" t="s">
        <v>1063</v>
      </c>
      <c r="I898" s="1" t="s">
        <v>539</v>
      </c>
      <c r="J898" s="1" t="s">
        <v>1994</v>
      </c>
      <c r="K898" s="1" t="s">
        <v>924</v>
      </c>
      <c r="L898" s="1" t="s">
        <v>1995</v>
      </c>
      <c r="M898" s="5">
        <v>2500</v>
      </c>
      <c r="N898" s="2" t="s">
        <v>23</v>
      </c>
      <c r="O898" s="2" t="s">
        <v>3191</v>
      </c>
      <c r="P898" s="1" t="s">
        <v>1007</v>
      </c>
    </row>
    <row r="899" spans="1:16" ht="15.6" customHeight="1" x14ac:dyDescent="0.3">
      <c r="A899" s="1" t="s">
        <v>536</v>
      </c>
      <c r="B899" s="4">
        <f t="shared" si="37"/>
        <v>5000</v>
      </c>
      <c r="C899" s="4">
        <f t="shared" si="34"/>
        <v>647100</v>
      </c>
      <c r="D899" s="4" t="s">
        <v>131</v>
      </c>
      <c r="E899" s="3">
        <v>23</v>
      </c>
      <c r="F899" s="1">
        <v>3469</v>
      </c>
      <c r="G899" s="1" t="s">
        <v>998</v>
      </c>
      <c r="H899" s="1" t="s">
        <v>1996</v>
      </c>
      <c r="I899" s="1" t="s">
        <v>19</v>
      </c>
      <c r="J899" s="1" t="s">
        <v>1997</v>
      </c>
      <c r="K899" s="1" t="s">
        <v>1467</v>
      </c>
      <c r="L899" s="1" t="s">
        <v>1998</v>
      </c>
      <c r="M899" s="5">
        <v>5000</v>
      </c>
      <c r="N899" s="2" t="s">
        <v>23</v>
      </c>
      <c r="O899" s="2" t="s">
        <v>3191</v>
      </c>
    </row>
    <row r="900" spans="1:16" x14ac:dyDescent="0.3">
      <c r="A900" s="1" t="s">
        <v>536</v>
      </c>
      <c r="B900" s="4">
        <f t="shared" si="37"/>
        <v>2500</v>
      </c>
      <c r="C900" s="4">
        <f t="shared" si="34"/>
        <v>649600</v>
      </c>
      <c r="D900" s="4" t="s">
        <v>131</v>
      </c>
      <c r="E900" s="3">
        <v>23</v>
      </c>
      <c r="F900" s="1">
        <v>3492</v>
      </c>
      <c r="G900" s="1" t="s">
        <v>998</v>
      </c>
      <c r="H900" s="1" t="s">
        <v>1965</v>
      </c>
      <c r="I900" s="1" t="s">
        <v>539</v>
      </c>
      <c r="J900" s="1" t="s">
        <v>137</v>
      </c>
      <c r="K900" s="1" t="s">
        <v>138</v>
      </c>
      <c r="L900" s="1" t="s">
        <v>1999</v>
      </c>
      <c r="M900" s="5">
        <v>2500</v>
      </c>
      <c r="N900" s="2" t="s">
        <v>23</v>
      </c>
      <c r="O900" s="2" t="s">
        <v>3191</v>
      </c>
    </row>
    <row r="901" spans="1:16" x14ac:dyDescent="0.3">
      <c r="A901" s="1" t="s">
        <v>536</v>
      </c>
      <c r="B901" s="4">
        <f t="shared" si="37"/>
        <v>2000</v>
      </c>
      <c r="C901" s="4">
        <f t="shared" si="34"/>
        <v>651600</v>
      </c>
      <c r="D901" s="4" t="s">
        <v>131</v>
      </c>
      <c r="E901" s="3">
        <v>23</v>
      </c>
      <c r="F901" s="1">
        <v>3493</v>
      </c>
      <c r="G901" s="1" t="s">
        <v>998</v>
      </c>
      <c r="H901" s="1" t="s">
        <v>1965</v>
      </c>
      <c r="I901" s="1" t="s">
        <v>539</v>
      </c>
      <c r="J901" s="1" t="s">
        <v>2000</v>
      </c>
      <c r="K901" s="1" t="s">
        <v>1631</v>
      </c>
      <c r="L901" s="1" t="s">
        <v>2001</v>
      </c>
      <c r="M901" s="5">
        <v>2000</v>
      </c>
      <c r="N901" s="2" t="s">
        <v>144</v>
      </c>
      <c r="O901" s="2" t="s">
        <v>3191</v>
      </c>
    </row>
    <row r="902" spans="1:16" x14ac:dyDescent="0.3">
      <c r="A902" s="1" t="s">
        <v>536</v>
      </c>
      <c r="B902" s="4">
        <f t="shared" si="37"/>
        <v>2500</v>
      </c>
      <c r="C902" s="4">
        <f t="shared" si="34"/>
        <v>654100</v>
      </c>
      <c r="D902" s="4" t="s">
        <v>131</v>
      </c>
      <c r="E902" s="3">
        <v>23</v>
      </c>
      <c r="F902" s="1">
        <v>3509</v>
      </c>
      <c r="G902" s="1" t="s">
        <v>998</v>
      </c>
      <c r="H902" s="1" t="s">
        <v>1928</v>
      </c>
      <c r="I902" s="1" t="s">
        <v>539</v>
      </c>
      <c r="J902" s="1" t="s">
        <v>2002</v>
      </c>
      <c r="K902" s="1" t="s">
        <v>483</v>
      </c>
      <c r="L902" s="1" t="s">
        <v>2003</v>
      </c>
      <c r="M902" s="5">
        <v>2500</v>
      </c>
      <c r="N902" s="2" t="s">
        <v>23</v>
      </c>
      <c r="O902" s="2" t="s">
        <v>3191</v>
      </c>
      <c r="P902" s="1" t="s">
        <v>1007</v>
      </c>
    </row>
    <row r="903" spans="1:16" x14ac:dyDescent="0.3">
      <c r="A903" s="1" t="s">
        <v>536</v>
      </c>
      <c r="B903" s="4">
        <f t="shared" si="37"/>
        <v>2500</v>
      </c>
      <c r="C903" s="4">
        <f t="shared" si="34"/>
        <v>656600</v>
      </c>
      <c r="D903" s="4" t="s">
        <v>131</v>
      </c>
      <c r="E903" s="3">
        <v>23</v>
      </c>
      <c r="F903" s="1">
        <v>3543</v>
      </c>
      <c r="G903" s="1" t="s">
        <v>998</v>
      </c>
      <c r="H903" s="1" t="s">
        <v>1983</v>
      </c>
      <c r="I903" s="1" t="s">
        <v>539</v>
      </c>
      <c r="J903" s="1" t="s">
        <v>1643</v>
      </c>
      <c r="K903" s="1" t="s">
        <v>483</v>
      </c>
      <c r="L903" s="1" t="s">
        <v>1644</v>
      </c>
      <c r="M903" s="5">
        <v>2500</v>
      </c>
      <c r="N903" s="2" t="s">
        <v>23</v>
      </c>
      <c r="O903" s="2" t="s">
        <v>3191</v>
      </c>
      <c r="P903" s="1" t="s">
        <v>1007</v>
      </c>
    </row>
    <row r="904" spans="1:16" x14ac:dyDescent="0.3">
      <c r="A904" s="1" t="s">
        <v>536</v>
      </c>
      <c r="B904" s="4">
        <f t="shared" si="37"/>
        <v>2500</v>
      </c>
      <c r="C904" s="4">
        <f t="shared" si="34"/>
        <v>659100</v>
      </c>
      <c r="D904" s="4" t="s">
        <v>131</v>
      </c>
      <c r="E904" s="3">
        <v>23</v>
      </c>
      <c r="F904" s="1">
        <v>3570</v>
      </c>
      <c r="G904" s="1" t="s">
        <v>998</v>
      </c>
      <c r="H904" s="1" t="s">
        <v>1056</v>
      </c>
      <c r="I904" s="1" t="s">
        <v>539</v>
      </c>
      <c r="J904" s="1" t="s">
        <v>2004</v>
      </c>
      <c r="K904" s="1" t="s">
        <v>384</v>
      </c>
      <c r="L904" s="1" t="s">
        <v>2005</v>
      </c>
      <c r="M904" s="5">
        <v>2500</v>
      </c>
      <c r="N904" s="2" t="s">
        <v>23</v>
      </c>
      <c r="O904" s="2" t="s">
        <v>3191</v>
      </c>
      <c r="P904" s="1" t="s">
        <v>1007</v>
      </c>
    </row>
    <row r="905" spans="1:16" x14ac:dyDescent="0.3">
      <c r="A905" s="1" t="s">
        <v>536</v>
      </c>
      <c r="B905" s="4">
        <f t="shared" si="37"/>
        <v>2500</v>
      </c>
      <c r="C905" s="4">
        <f t="shared" si="34"/>
        <v>661600</v>
      </c>
      <c r="D905" s="4" t="s">
        <v>131</v>
      </c>
      <c r="E905" s="3">
        <v>23</v>
      </c>
      <c r="F905" s="1">
        <v>3572</v>
      </c>
      <c r="G905" s="1" t="s">
        <v>998</v>
      </c>
      <c r="H905" s="1" t="s">
        <v>2006</v>
      </c>
      <c r="I905" s="1" t="s">
        <v>539</v>
      </c>
      <c r="J905" s="1" t="s">
        <v>2007</v>
      </c>
      <c r="K905" s="1" t="s">
        <v>1376</v>
      </c>
      <c r="L905" s="1" t="s">
        <v>2008</v>
      </c>
      <c r="M905" s="5">
        <v>2500</v>
      </c>
      <c r="N905" s="2" t="s">
        <v>41</v>
      </c>
      <c r="O905" s="2" t="s">
        <v>3191</v>
      </c>
      <c r="P905" s="1" t="s">
        <v>1020</v>
      </c>
    </row>
    <row r="906" spans="1:16" x14ac:dyDescent="0.3">
      <c r="A906" s="1" t="s">
        <v>536</v>
      </c>
      <c r="B906" s="4">
        <f t="shared" si="37"/>
        <v>5000</v>
      </c>
      <c r="C906" s="4">
        <f t="shared" si="34"/>
        <v>666600</v>
      </c>
      <c r="D906" s="4" t="s">
        <v>131</v>
      </c>
      <c r="E906" s="3">
        <v>23</v>
      </c>
      <c r="F906" s="1">
        <v>3578</v>
      </c>
      <c r="G906" s="1" t="s">
        <v>998</v>
      </c>
      <c r="H906" s="1" t="s">
        <v>2009</v>
      </c>
      <c r="I906" s="1" t="s">
        <v>539</v>
      </c>
      <c r="J906" s="1" t="s">
        <v>2010</v>
      </c>
      <c r="K906" s="1" t="s">
        <v>2011</v>
      </c>
      <c r="L906" s="1" t="s">
        <v>2012</v>
      </c>
      <c r="M906" s="5">
        <v>5000</v>
      </c>
      <c r="N906" s="2" t="s">
        <v>23</v>
      </c>
      <c r="O906" s="2" t="s">
        <v>3191</v>
      </c>
    </row>
    <row r="907" spans="1:16" x14ac:dyDescent="0.3">
      <c r="A907" s="1" t="s">
        <v>536</v>
      </c>
      <c r="B907" s="4">
        <f t="shared" si="37"/>
        <v>200</v>
      </c>
      <c r="C907" s="4">
        <f t="shared" si="34"/>
        <v>666800</v>
      </c>
      <c r="D907" s="4" t="s">
        <v>131</v>
      </c>
      <c r="E907" s="3">
        <v>23</v>
      </c>
      <c r="F907" s="1">
        <v>3579</v>
      </c>
      <c r="G907" s="1" t="s">
        <v>998</v>
      </c>
      <c r="H907" s="1" t="s">
        <v>2009</v>
      </c>
      <c r="I907" s="1" t="s">
        <v>539</v>
      </c>
      <c r="J907" s="1" t="s">
        <v>2013</v>
      </c>
      <c r="K907" s="1" t="s">
        <v>142</v>
      </c>
      <c r="L907" s="1" t="s">
        <v>2014</v>
      </c>
      <c r="M907" s="5">
        <v>200</v>
      </c>
      <c r="N907" s="2" t="s">
        <v>144</v>
      </c>
      <c r="O907" s="2" t="s">
        <v>3191</v>
      </c>
    </row>
    <row r="908" spans="1:16" x14ac:dyDescent="0.3">
      <c r="A908" s="1" t="s">
        <v>536</v>
      </c>
      <c r="B908" s="4">
        <f t="shared" si="37"/>
        <v>1000</v>
      </c>
      <c r="C908" s="4">
        <f t="shared" si="34"/>
        <v>667800</v>
      </c>
      <c r="D908" s="4" t="s">
        <v>131</v>
      </c>
      <c r="E908" s="3">
        <v>23</v>
      </c>
      <c r="F908" s="1">
        <v>3586</v>
      </c>
      <c r="G908" s="1" t="s">
        <v>998</v>
      </c>
      <c r="H908" s="1" t="s">
        <v>1086</v>
      </c>
      <c r="I908" s="1" t="s">
        <v>539</v>
      </c>
      <c r="J908" s="1" t="s">
        <v>2015</v>
      </c>
      <c r="K908" s="1" t="s">
        <v>215</v>
      </c>
      <c r="L908" s="1" t="s">
        <v>2016</v>
      </c>
      <c r="M908" s="5">
        <v>1000</v>
      </c>
      <c r="N908" s="2" t="s">
        <v>23</v>
      </c>
      <c r="O908" s="2" t="s">
        <v>3191</v>
      </c>
    </row>
    <row r="909" spans="1:16" x14ac:dyDescent="0.3">
      <c r="A909" s="1" t="s">
        <v>536</v>
      </c>
      <c r="B909" s="4">
        <f t="shared" si="37"/>
        <v>2500</v>
      </c>
      <c r="C909" s="4">
        <f t="shared" si="34"/>
        <v>670300</v>
      </c>
      <c r="D909" s="4" t="s">
        <v>131</v>
      </c>
      <c r="E909" s="3">
        <v>23</v>
      </c>
      <c r="F909" s="1">
        <v>3595</v>
      </c>
      <c r="G909" s="1" t="s">
        <v>998</v>
      </c>
      <c r="H909" s="1" t="s">
        <v>1983</v>
      </c>
      <c r="I909" s="1" t="s">
        <v>539</v>
      </c>
      <c r="J909" s="1" t="s">
        <v>2017</v>
      </c>
      <c r="K909" s="1" t="s">
        <v>483</v>
      </c>
      <c r="L909" s="1" t="s">
        <v>1644</v>
      </c>
      <c r="M909" s="5">
        <v>2500</v>
      </c>
      <c r="N909" s="2" t="s">
        <v>23</v>
      </c>
      <c r="O909" s="2" t="s">
        <v>3191</v>
      </c>
      <c r="P909" s="1" t="s">
        <v>1007</v>
      </c>
    </row>
    <row r="910" spans="1:16" x14ac:dyDescent="0.3">
      <c r="A910" s="1" t="s">
        <v>536</v>
      </c>
      <c r="B910" s="4">
        <f t="shared" si="37"/>
        <v>2000</v>
      </c>
      <c r="C910" s="4">
        <f t="shared" si="34"/>
        <v>672300</v>
      </c>
      <c r="D910" s="4" t="s">
        <v>131</v>
      </c>
      <c r="E910" s="3">
        <v>23</v>
      </c>
      <c r="F910" s="1">
        <v>3612</v>
      </c>
      <c r="G910" s="1" t="s">
        <v>998</v>
      </c>
      <c r="H910" s="1" t="s">
        <v>2018</v>
      </c>
      <c r="I910" s="1" t="s">
        <v>539</v>
      </c>
      <c r="J910" s="1" t="s">
        <v>2019</v>
      </c>
      <c r="K910" s="1" t="s">
        <v>508</v>
      </c>
      <c r="L910" s="1" t="s">
        <v>1943</v>
      </c>
      <c r="M910" s="5">
        <v>2000</v>
      </c>
      <c r="N910" s="2" t="s">
        <v>23</v>
      </c>
      <c r="O910" s="2" t="s">
        <v>3191</v>
      </c>
      <c r="P910" s="1" t="s">
        <v>1007</v>
      </c>
    </row>
    <row r="911" spans="1:16" x14ac:dyDescent="0.3">
      <c r="A911" s="1" t="s">
        <v>536</v>
      </c>
      <c r="B911" s="4">
        <f t="shared" si="37"/>
        <v>2500</v>
      </c>
      <c r="C911" s="4">
        <f t="shared" si="34"/>
        <v>674800</v>
      </c>
      <c r="D911" s="4" t="s">
        <v>131</v>
      </c>
      <c r="E911" s="3">
        <v>23</v>
      </c>
      <c r="F911" s="1">
        <v>3650</v>
      </c>
      <c r="G911" s="1" t="s">
        <v>998</v>
      </c>
      <c r="H911" s="1" t="s">
        <v>2020</v>
      </c>
      <c r="I911" s="1" t="s">
        <v>539</v>
      </c>
      <c r="J911" s="1" t="s">
        <v>2021</v>
      </c>
      <c r="K911" s="1" t="s">
        <v>508</v>
      </c>
      <c r="L911" s="1" t="s">
        <v>1943</v>
      </c>
      <c r="M911" s="5">
        <v>2500</v>
      </c>
      <c r="N911" s="2" t="s">
        <v>23</v>
      </c>
      <c r="O911" s="2" t="s">
        <v>3191</v>
      </c>
      <c r="P911" s="1" t="s">
        <v>2022</v>
      </c>
    </row>
    <row r="912" spans="1:16" x14ac:dyDescent="0.3">
      <c r="A912" s="1" t="s">
        <v>536</v>
      </c>
      <c r="B912" s="4">
        <f t="shared" si="37"/>
        <v>2500</v>
      </c>
      <c r="C912" s="4">
        <f t="shared" ref="C912:C975" si="38">+C911+B912</f>
        <v>677300</v>
      </c>
      <c r="D912" s="4" t="s">
        <v>131</v>
      </c>
      <c r="E912" s="3">
        <v>23</v>
      </c>
      <c r="F912" s="1">
        <v>3677</v>
      </c>
      <c r="G912" s="1" t="s">
        <v>998</v>
      </c>
      <c r="H912" s="1" t="s">
        <v>2023</v>
      </c>
      <c r="I912" s="1" t="s">
        <v>539</v>
      </c>
      <c r="J912" s="1" t="s">
        <v>2024</v>
      </c>
      <c r="K912" s="1" t="s">
        <v>1838</v>
      </c>
      <c r="L912" s="1" t="s">
        <v>2025</v>
      </c>
      <c r="M912" s="5">
        <v>2500</v>
      </c>
      <c r="N912" s="2" t="s">
        <v>1840</v>
      </c>
      <c r="O912" s="2" t="s">
        <v>3191</v>
      </c>
      <c r="P912" s="1" t="s">
        <v>1007</v>
      </c>
    </row>
    <row r="913" spans="1:16" x14ac:dyDescent="0.3">
      <c r="A913" s="1" t="s">
        <v>536</v>
      </c>
      <c r="B913" s="4">
        <f t="shared" si="37"/>
        <v>2500</v>
      </c>
      <c r="C913" s="4">
        <f t="shared" si="38"/>
        <v>679800</v>
      </c>
      <c r="D913" s="4" t="s">
        <v>131</v>
      </c>
      <c r="E913" s="3">
        <v>23</v>
      </c>
      <c r="F913" s="1">
        <v>3719</v>
      </c>
      <c r="G913" s="1" t="s">
        <v>998</v>
      </c>
      <c r="H913" s="1" t="s">
        <v>2026</v>
      </c>
      <c r="I913" s="1" t="s">
        <v>539</v>
      </c>
      <c r="J913" s="1" t="s">
        <v>2027</v>
      </c>
      <c r="K913" s="1" t="s">
        <v>2028</v>
      </c>
      <c r="L913" s="1" t="s">
        <v>2029</v>
      </c>
      <c r="M913" s="5">
        <v>2500</v>
      </c>
      <c r="N913" s="2" t="s">
        <v>248</v>
      </c>
      <c r="O913" s="2" t="s">
        <v>3191</v>
      </c>
      <c r="P913" s="1" t="s">
        <v>1007</v>
      </c>
    </row>
    <row r="914" spans="1:16" x14ac:dyDescent="0.3">
      <c r="A914" s="1" t="s">
        <v>536</v>
      </c>
      <c r="B914" s="4">
        <f t="shared" si="37"/>
        <v>2500</v>
      </c>
      <c r="C914" s="4">
        <f t="shared" si="38"/>
        <v>682300</v>
      </c>
      <c r="D914" s="4" t="s">
        <v>131</v>
      </c>
      <c r="E914" s="3">
        <v>23</v>
      </c>
      <c r="F914" s="1">
        <v>3732</v>
      </c>
      <c r="G914" s="1" t="s">
        <v>998</v>
      </c>
      <c r="H914" s="1" t="s">
        <v>2030</v>
      </c>
      <c r="I914" s="1" t="s">
        <v>539</v>
      </c>
      <c r="J914" s="1" t="s">
        <v>2031</v>
      </c>
      <c r="K914" s="1" t="s">
        <v>246</v>
      </c>
      <c r="L914" s="1" t="s">
        <v>247</v>
      </c>
      <c r="M914" s="5">
        <v>2500</v>
      </c>
      <c r="N914" s="2" t="s">
        <v>248</v>
      </c>
      <c r="O914" s="2" t="s">
        <v>3191</v>
      </c>
    </row>
    <row r="915" spans="1:16" x14ac:dyDescent="0.3">
      <c r="A915" s="1" t="s">
        <v>536</v>
      </c>
      <c r="B915" s="4">
        <f t="shared" si="37"/>
        <v>2500</v>
      </c>
      <c r="C915" s="4">
        <f t="shared" si="38"/>
        <v>684800</v>
      </c>
      <c r="D915" s="4" t="s">
        <v>131</v>
      </c>
      <c r="E915" s="3">
        <v>23</v>
      </c>
      <c r="F915" s="1">
        <v>3754</v>
      </c>
      <c r="G915" s="1" t="s">
        <v>998</v>
      </c>
      <c r="H915" s="1" t="s">
        <v>1987</v>
      </c>
      <c r="I915" s="1" t="s">
        <v>539</v>
      </c>
      <c r="J915" s="1" t="s">
        <v>2032</v>
      </c>
      <c r="K915" s="1" t="s">
        <v>508</v>
      </c>
      <c r="L915" s="1" t="s">
        <v>1943</v>
      </c>
      <c r="M915" s="5">
        <v>2500</v>
      </c>
      <c r="N915" s="2" t="s">
        <v>23</v>
      </c>
      <c r="O915" s="2" t="s">
        <v>3191</v>
      </c>
      <c r="P915" s="1" t="s">
        <v>1007</v>
      </c>
    </row>
    <row r="916" spans="1:16" ht="15.6" customHeight="1" x14ac:dyDescent="0.3">
      <c r="A916" s="1" t="s">
        <v>536</v>
      </c>
      <c r="B916" s="4">
        <f t="shared" si="37"/>
        <v>2500</v>
      </c>
      <c r="C916" s="4">
        <f t="shared" si="38"/>
        <v>687300</v>
      </c>
      <c r="D916" s="4" t="s">
        <v>131</v>
      </c>
      <c r="E916" s="3">
        <v>23</v>
      </c>
      <c r="F916" s="1">
        <v>3759</v>
      </c>
      <c r="G916" s="1" t="s">
        <v>998</v>
      </c>
      <c r="H916" s="1" t="s">
        <v>1983</v>
      </c>
      <c r="I916" s="1" t="s">
        <v>539</v>
      </c>
      <c r="J916" s="1" t="s">
        <v>2033</v>
      </c>
      <c r="K916" s="1" t="s">
        <v>1590</v>
      </c>
      <c r="L916" s="1" t="s">
        <v>1591</v>
      </c>
      <c r="M916" s="5">
        <v>2500</v>
      </c>
      <c r="N916" s="2" t="s">
        <v>23</v>
      </c>
      <c r="O916" s="2" t="s">
        <v>3191</v>
      </c>
      <c r="P916" s="1" t="s">
        <v>1007</v>
      </c>
    </row>
    <row r="917" spans="1:16" x14ac:dyDescent="0.3">
      <c r="A917" s="1" t="s">
        <v>536</v>
      </c>
      <c r="B917" s="4">
        <f t="shared" si="37"/>
        <v>2500</v>
      </c>
      <c r="C917" s="4">
        <f t="shared" si="38"/>
        <v>689800</v>
      </c>
      <c r="D917" s="4" t="s">
        <v>131</v>
      </c>
      <c r="E917" s="3">
        <v>24</v>
      </c>
      <c r="F917" s="1">
        <v>2324</v>
      </c>
      <c r="G917" s="1" t="s">
        <v>998</v>
      </c>
      <c r="H917" s="1" t="s">
        <v>2496</v>
      </c>
      <c r="I917" s="1" t="s">
        <v>539</v>
      </c>
      <c r="J917" s="1" t="s">
        <v>2497</v>
      </c>
      <c r="K917" s="1" t="s">
        <v>508</v>
      </c>
      <c r="L917" s="1" t="s">
        <v>2498</v>
      </c>
      <c r="M917" s="5">
        <v>2500</v>
      </c>
      <c r="N917" s="2" t="s">
        <v>240</v>
      </c>
      <c r="O917" s="2" t="s">
        <v>3191</v>
      </c>
      <c r="P917" s="1" t="s">
        <v>1007</v>
      </c>
    </row>
    <row r="918" spans="1:16" x14ac:dyDescent="0.3">
      <c r="A918" s="1" t="s">
        <v>536</v>
      </c>
      <c r="B918" s="4">
        <v>0</v>
      </c>
      <c r="C918" s="4">
        <f t="shared" si="38"/>
        <v>689800</v>
      </c>
      <c r="D918" s="4" t="s">
        <v>131</v>
      </c>
      <c r="E918" s="3">
        <v>28</v>
      </c>
      <c r="F918" s="1">
        <v>2330</v>
      </c>
      <c r="G918" s="1" t="s">
        <v>998</v>
      </c>
      <c r="H918" s="1" t="s">
        <v>2675</v>
      </c>
      <c r="I918" s="1" t="s">
        <v>539</v>
      </c>
      <c r="J918" s="1" t="s">
        <v>2071</v>
      </c>
      <c r="K918" s="1" t="s">
        <v>508</v>
      </c>
      <c r="L918" s="1" t="s">
        <v>2676</v>
      </c>
      <c r="M918" s="5">
        <v>2500</v>
      </c>
      <c r="N918" s="2" t="s">
        <v>240</v>
      </c>
      <c r="O918" s="2" t="s">
        <v>3191</v>
      </c>
      <c r="P918" s="1" t="s">
        <v>1067</v>
      </c>
    </row>
    <row r="919" spans="1:16" x14ac:dyDescent="0.3">
      <c r="A919" s="1" t="s">
        <v>536</v>
      </c>
      <c r="B919" s="4">
        <v>0</v>
      </c>
      <c r="C919" s="4">
        <f t="shared" si="38"/>
        <v>689800</v>
      </c>
      <c r="D919" s="4" t="s">
        <v>131</v>
      </c>
      <c r="E919" s="3">
        <v>28</v>
      </c>
      <c r="F919" s="1">
        <v>2343</v>
      </c>
      <c r="G919" s="1" t="s">
        <v>998</v>
      </c>
      <c r="H919" s="1" t="s">
        <v>2677</v>
      </c>
      <c r="I919" s="1" t="s">
        <v>539</v>
      </c>
      <c r="J919" s="1" t="s">
        <v>2678</v>
      </c>
      <c r="K919" s="1" t="s">
        <v>508</v>
      </c>
      <c r="L919" s="1" t="s">
        <v>1943</v>
      </c>
      <c r="M919" s="5">
        <v>2500</v>
      </c>
      <c r="N919" s="2" t="s">
        <v>23</v>
      </c>
      <c r="O919" s="2" t="s">
        <v>3191</v>
      </c>
      <c r="P919" s="1" t="s">
        <v>1067</v>
      </c>
    </row>
    <row r="920" spans="1:16" x14ac:dyDescent="0.3">
      <c r="A920" s="1" t="s">
        <v>536</v>
      </c>
      <c r="B920" s="4">
        <v>0</v>
      </c>
      <c r="C920" s="4">
        <f t="shared" si="38"/>
        <v>689800</v>
      </c>
      <c r="D920" s="4" t="s">
        <v>131</v>
      </c>
      <c r="E920" s="3">
        <v>28</v>
      </c>
      <c r="F920" s="1">
        <v>2345</v>
      </c>
      <c r="G920" s="1" t="s">
        <v>998</v>
      </c>
      <c r="H920" s="1" t="s">
        <v>2679</v>
      </c>
      <c r="I920" s="1" t="s">
        <v>539</v>
      </c>
      <c r="J920" s="1" t="s">
        <v>2680</v>
      </c>
      <c r="K920" s="1" t="s">
        <v>508</v>
      </c>
      <c r="L920" s="1" t="s">
        <v>1679</v>
      </c>
      <c r="M920" s="5">
        <v>2500</v>
      </c>
      <c r="N920" s="2" t="s">
        <v>248</v>
      </c>
      <c r="O920" s="2" t="s">
        <v>3191</v>
      </c>
      <c r="P920" s="1" t="s">
        <v>1067</v>
      </c>
    </row>
    <row r="921" spans="1:16" x14ac:dyDescent="0.3">
      <c r="A921" s="1" t="s">
        <v>536</v>
      </c>
      <c r="B921" s="4">
        <v>0</v>
      </c>
      <c r="C921" s="4">
        <f t="shared" si="38"/>
        <v>689800</v>
      </c>
      <c r="D921" s="4" t="s">
        <v>131</v>
      </c>
      <c r="E921" s="3">
        <v>28</v>
      </c>
      <c r="F921" s="1">
        <v>2346</v>
      </c>
      <c r="G921" s="1" t="s">
        <v>998</v>
      </c>
      <c r="H921" s="1" t="s">
        <v>2681</v>
      </c>
      <c r="I921" s="1" t="s">
        <v>539</v>
      </c>
      <c r="J921" s="1" t="s">
        <v>2682</v>
      </c>
      <c r="K921" s="1" t="s">
        <v>508</v>
      </c>
      <c r="L921" s="1" t="s">
        <v>2498</v>
      </c>
      <c r="M921" s="5">
        <v>2500</v>
      </c>
      <c r="N921" s="2" t="s">
        <v>240</v>
      </c>
      <c r="O921" s="2" t="s">
        <v>3191</v>
      </c>
      <c r="P921" s="1" t="s">
        <v>1067</v>
      </c>
    </row>
    <row r="922" spans="1:16" x14ac:dyDescent="0.3">
      <c r="A922" s="1" t="s">
        <v>536</v>
      </c>
      <c r="B922" s="4">
        <v>0</v>
      </c>
      <c r="C922" s="4">
        <f t="shared" si="38"/>
        <v>689800</v>
      </c>
      <c r="D922" s="4" t="s">
        <v>131</v>
      </c>
      <c r="E922" s="3">
        <v>28</v>
      </c>
      <c r="F922" s="1">
        <v>2347</v>
      </c>
      <c r="G922" s="1" t="s">
        <v>998</v>
      </c>
      <c r="H922" s="1" t="s">
        <v>2683</v>
      </c>
      <c r="I922" s="1" t="s">
        <v>539</v>
      </c>
      <c r="J922" s="1" t="s">
        <v>1945</v>
      </c>
      <c r="K922" s="1" t="s">
        <v>508</v>
      </c>
      <c r="L922" s="1" t="s">
        <v>1946</v>
      </c>
      <c r="M922" s="5">
        <v>2500</v>
      </c>
      <c r="N922" s="2" t="s">
        <v>248</v>
      </c>
      <c r="O922" s="2" t="s">
        <v>3191</v>
      </c>
      <c r="P922" s="1" t="s">
        <v>1067</v>
      </c>
    </row>
    <row r="923" spans="1:16" x14ac:dyDescent="0.3">
      <c r="A923" s="1" t="s">
        <v>536</v>
      </c>
      <c r="B923" s="4">
        <v>0</v>
      </c>
      <c r="C923" s="4">
        <f t="shared" si="38"/>
        <v>689800</v>
      </c>
      <c r="D923" s="4" t="s">
        <v>131</v>
      </c>
      <c r="E923" s="3">
        <v>28</v>
      </c>
      <c r="F923" s="1">
        <v>2360</v>
      </c>
      <c r="G923" s="1" t="s">
        <v>998</v>
      </c>
      <c r="H923" s="1" t="s">
        <v>2684</v>
      </c>
      <c r="I923" s="1" t="s">
        <v>539</v>
      </c>
      <c r="J923" s="1" t="s">
        <v>2071</v>
      </c>
      <c r="K923" s="1" t="s">
        <v>508</v>
      </c>
      <c r="L923" s="1" t="s">
        <v>1679</v>
      </c>
      <c r="M923" s="5">
        <v>2500</v>
      </c>
      <c r="N923" s="2" t="s">
        <v>248</v>
      </c>
      <c r="O923" s="2" t="s">
        <v>3191</v>
      </c>
      <c r="P923" s="1" t="s">
        <v>1067</v>
      </c>
    </row>
    <row r="924" spans="1:16" x14ac:dyDescent="0.3">
      <c r="A924" s="1" t="s">
        <v>536</v>
      </c>
      <c r="B924" s="4">
        <v>0</v>
      </c>
      <c r="C924" s="4">
        <f t="shared" si="38"/>
        <v>689800</v>
      </c>
      <c r="D924" s="4" t="s">
        <v>131</v>
      </c>
      <c r="E924" s="3">
        <v>28</v>
      </c>
      <c r="F924" s="1">
        <v>2368</v>
      </c>
      <c r="G924" s="1" t="s">
        <v>998</v>
      </c>
      <c r="H924" s="1" t="s">
        <v>2685</v>
      </c>
      <c r="I924" s="1" t="s">
        <v>539</v>
      </c>
      <c r="J924" s="1" t="s">
        <v>2070</v>
      </c>
      <c r="K924" s="1" t="s">
        <v>508</v>
      </c>
      <c r="L924" s="1" t="s">
        <v>509</v>
      </c>
      <c r="M924" s="5">
        <v>1000</v>
      </c>
      <c r="N924" s="2" t="s">
        <v>248</v>
      </c>
      <c r="O924" s="2" t="s">
        <v>3191</v>
      </c>
      <c r="P924" s="1" t="s">
        <v>1067</v>
      </c>
    </row>
    <row r="925" spans="1:16" x14ac:dyDescent="0.3">
      <c r="A925" s="1" t="s">
        <v>536</v>
      </c>
      <c r="B925" s="4">
        <v>0</v>
      </c>
      <c r="C925" s="4">
        <f t="shared" si="38"/>
        <v>689800</v>
      </c>
      <c r="D925" s="4" t="s">
        <v>131</v>
      </c>
      <c r="E925" s="3">
        <v>28</v>
      </c>
      <c r="F925" s="1">
        <v>2373</v>
      </c>
      <c r="G925" s="1" t="s">
        <v>998</v>
      </c>
      <c r="H925" s="1" t="s">
        <v>2686</v>
      </c>
      <c r="I925" s="1" t="s">
        <v>539</v>
      </c>
      <c r="J925" s="1" t="s">
        <v>2687</v>
      </c>
      <c r="K925" s="1" t="s">
        <v>253</v>
      </c>
      <c r="L925" s="1" t="s">
        <v>254</v>
      </c>
      <c r="M925" s="5">
        <v>1000</v>
      </c>
      <c r="N925" s="2" t="s">
        <v>28</v>
      </c>
      <c r="O925" s="2" t="s">
        <v>3191</v>
      </c>
      <c r="P925" s="1" t="s">
        <v>1067</v>
      </c>
    </row>
    <row r="926" spans="1:16" x14ac:dyDescent="0.3">
      <c r="A926" s="1" t="s">
        <v>536</v>
      </c>
      <c r="B926" s="4">
        <v>0</v>
      </c>
      <c r="C926" s="4">
        <f t="shared" si="38"/>
        <v>689800</v>
      </c>
      <c r="D926" s="4" t="s">
        <v>131</v>
      </c>
      <c r="E926" s="3">
        <v>28</v>
      </c>
      <c r="F926" s="1">
        <v>2375</v>
      </c>
      <c r="G926" s="1" t="s">
        <v>998</v>
      </c>
      <c r="H926" s="1" t="s">
        <v>2688</v>
      </c>
      <c r="I926" s="1" t="s">
        <v>539</v>
      </c>
      <c r="J926" s="1" t="s">
        <v>2689</v>
      </c>
      <c r="K926" s="1" t="s">
        <v>508</v>
      </c>
      <c r="L926" s="1" t="s">
        <v>509</v>
      </c>
      <c r="M926" s="5">
        <v>1000</v>
      </c>
      <c r="N926" s="2" t="s">
        <v>248</v>
      </c>
      <c r="O926" s="2" t="s">
        <v>3191</v>
      </c>
      <c r="P926" s="1" t="s">
        <v>1067</v>
      </c>
    </row>
    <row r="927" spans="1:16" x14ac:dyDescent="0.3">
      <c r="A927" s="1" t="s">
        <v>536</v>
      </c>
      <c r="B927" s="4">
        <v>0</v>
      </c>
      <c r="C927" s="4">
        <f t="shared" si="38"/>
        <v>689800</v>
      </c>
      <c r="D927" s="4" t="s">
        <v>131</v>
      </c>
      <c r="E927" s="3">
        <v>28</v>
      </c>
      <c r="F927" s="1">
        <v>2377</v>
      </c>
      <c r="G927" s="1" t="s">
        <v>998</v>
      </c>
      <c r="H927" s="1" t="s">
        <v>2688</v>
      </c>
      <c r="I927" s="1" t="s">
        <v>539</v>
      </c>
      <c r="J927" s="1" t="s">
        <v>2690</v>
      </c>
      <c r="K927" s="1" t="s">
        <v>630</v>
      </c>
      <c r="L927" s="1" t="s">
        <v>2691</v>
      </c>
      <c r="M927" s="5">
        <v>100</v>
      </c>
      <c r="N927" s="2" t="s">
        <v>248</v>
      </c>
      <c r="O927" s="2" t="s">
        <v>3191</v>
      </c>
      <c r="P927" s="1" t="s">
        <v>1067</v>
      </c>
    </row>
    <row r="928" spans="1:16" x14ac:dyDescent="0.3">
      <c r="A928" s="1" t="s">
        <v>536</v>
      </c>
      <c r="B928" s="4">
        <v>0</v>
      </c>
      <c r="C928" s="4">
        <f t="shared" si="38"/>
        <v>689800</v>
      </c>
      <c r="D928" s="4" t="s">
        <v>131</v>
      </c>
      <c r="E928" s="3">
        <v>28</v>
      </c>
      <c r="F928" s="1">
        <v>2379</v>
      </c>
      <c r="G928" s="1" t="s">
        <v>998</v>
      </c>
      <c r="H928" s="1" t="s">
        <v>2692</v>
      </c>
      <c r="I928" s="1" t="s">
        <v>539</v>
      </c>
      <c r="J928" s="1" t="s">
        <v>2693</v>
      </c>
      <c r="K928" s="1" t="s">
        <v>253</v>
      </c>
      <c r="L928" s="1" t="s">
        <v>254</v>
      </c>
      <c r="M928" s="5">
        <v>1000</v>
      </c>
      <c r="N928" s="2" t="s">
        <v>28</v>
      </c>
      <c r="O928" s="2" t="s">
        <v>3191</v>
      </c>
      <c r="P928" s="1" t="s">
        <v>1067</v>
      </c>
    </row>
    <row r="929" spans="1:16" x14ac:dyDescent="0.3">
      <c r="A929" s="1" t="s">
        <v>536</v>
      </c>
      <c r="B929" s="4">
        <v>0</v>
      </c>
      <c r="C929" s="4">
        <f t="shared" si="38"/>
        <v>689800</v>
      </c>
      <c r="D929" s="4" t="s">
        <v>131</v>
      </c>
      <c r="E929" s="3">
        <v>28</v>
      </c>
      <c r="F929" s="1">
        <v>2381</v>
      </c>
      <c r="G929" s="1" t="s">
        <v>998</v>
      </c>
      <c r="H929" s="1" t="s">
        <v>2694</v>
      </c>
      <c r="I929" s="1" t="s">
        <v>539</v>
      </c>
      <c r="J929" s="1" t="s">
        <v>2690</v>
      </c>
      <c r="K929" s="1" t="s">
        <v>630</v>
      </c>
      <c r="L929" s="1" t="s">
        <v>2691</v>
      </c>
      <c r="M929" s="5">
        <v>100</v>
      </c>
      <c r="N929" s="2" t="s">
        <v>248</v>
      </c>
      <c r="O929" s="2" t="s">
        <v>3191</v>
      </c>
      <c r="P929" s="1" t="s">
        <v>1067</v>
      </c>
    </row>
    <row r="930" spans="1:16" x14ac:dyDescent="0.3">
      <c r="A930" s="1" t="s">
        <v>536</v>
      </c>
      <c r="B930" s="4">
        <v>0</v>
      </c>
      <c r="C930" s="4">
        <f t="shared" si="38"/>
        <v>689800</v>
      </c>
      <c r="D930" s="4" t="s">
        <v>131</v>
      </c>
      <c r="E930" s="3">
        <v>28</v>
      </c>
      <c r="F930" s="1">
        <v>2382</v>
      </c>
      <c r="G930" s="1" t="s">
        <v>998</v>
      </c>
      <c r="H930" s="1" t="s">
        <v>2695</v>
      </c>
      <c r="I930" s="1" t="s">
        <v>539</v>
      </c>
      <c r="J930" s="1" t="s">
        <v>2696</v>
      </c>
      <c r="K930" s="1" t="s">
        <v>508</v>
      </c>
      <c r="L930" s="1" t="s">
        <v>1943</v>
      </c>
      <c r="M930" s="5">
        <v>2500</v>
      </c>
      <c r="N930" s="2" t="s">
        <v>23</v>
      </c>
      <c r="O930" s="2" t="s">
        <v>3191</v>
      </c>
      <c r="P930" s="1" t="s">
        <v>1067</v>
      </c>
    </row>
    <row r="931" spans="1:16" x14ac:dyDescent="0.3">
      <c r="A931" s="1" t="s">
        <v>536</v>
      </c>
      <c r="B931" s="4">
        <v>0</v>
      </c>
      <c r="C931" s="4">
        <f t="shared" si="38"/>
        <v>689800</v>
      </c>
      <c r="D931" s="4" t="s">
        <v>131</v>
      </c>
      <c r="E931" s="3">
        <v>28</v>
      </c>
      <c r="F931" s="1">
        <v>2876</v>
      </c>
      <c r="G931" s="1" t="s">
        <v>998</v>
      </c>
      <c r="H931" s="1" t="s">
        <v>1048</v>
      </c>
      <c r="I931" s="1" t="s">
        <v>539</v>
      </c>
      <c r="J931" s="1" t="s">
        <v>2697</v>
      </c>
      <c r="K931" s="1" t="s">
        <v>508</v>
      </c>
      <c r="L931" s="1" t="s">
        <v>1679</v>
      </c>
      <c r="M931" s="5">
        <v>2500</v>
      </c>
      <c r="N931" s="2" t="s">
        <v>23</v>
      </c>
      <c r="O931" s="2" t="s">
        <v>3191</v>
      </c>
      <c r="P931" s="1" t="s">
        <v>1067</v>
      </c>
    </row>
    <row r="932" spans="1:16" x14ac:dyDescent="0.3">
      <c r="A932" s="1" t="s">
        <v>536</v>
      </c>
      <c r="B932" s="4">
        <v>0</v>
      </c>
      <c r="C932" s="4">
        <f t="shared" si="38"/>
        <v>689800</v>
      </c>
      <c r="D932" s="4" t="s">
        <v>131</v>
      </c>
      <c r="E932" s="3">
        <v>28</v>
      </c>
      <c r="F932" s="1">
        <v>2878</v>
      </c>
      <c r="G932" s="1" t="s">
        <v>998</v>
      </c>
      <c r="H932" s="1" t="s">
        <v>2698</v>
      </c>
      <c r="I932" s="1" t="s">
        <v>539</v>
      </c>
      <c r="J932" s="1" t="s">
        <v>2699</v>
      </c>
      <c r="K932" s="1" t="s">
        <v>508</v>
      </c>
      <c r="L932" s="1" t="s">
        <v>1943</v>
      </c>
      <c r="M932" s="5">
        <v>2500</v>
      </c>
      <c r="N932" s="2" t="s">
        <v>23</v>
      </c>
      <c r="O932" s="2" t="s">
        <v>3191</v>
      </c>
      <c r="P932" s="1" t="s">
        <v>1067</v>
      </c>
    </row>
    <row r="933" spans="1:16" x14ac:dyDescent="0.3">
      <c r="A933" s="1" t="s">
        <v>536</v>
      </c>
      <c r="B933" s="4">
        <v>0</v>
      </c>
      <c r="C933" s="4">
        <f t="shared" si="38"/>
        <v>689800</v>
      </c>
      <c r="D933" s="4" t="s">
        <v>131</v>
      </c>
      <c r="E933" s="3">
        <v>28</v>
      </c>
      <c r="F933" s="1">
        <v>2885</v>
      </c>
      <c r="G933" s="1" t="s">
        <v>998</v>
      </c>
      <c r="H933" s="1" t="s">
        <v>2700</v>
      </c>
      <c r="I933" s="1" t="s">
        <v>539</v>
      </c>
      <c r="J933" s="1" t="s">
        <v>2697</v>
      </c>
      <c r="K933" s="1" t="s">
        <v>508</v>
      </c>
      <c r="L933" s="1" t="s">
        <v>509</v>
      </c>
      <c r="M933" s="5">
        <v>1000</v>
      </c>
      <c r="N933" s="2" t="s">
        <v>248</v>
      </c>
      <c r="O933" s="2" t="s">
        <v>3191</v>
      </c>
      <c r="P933" s="1" t="s">
        <v>1067</v>
      </c>
    </row>
    <row r="934" spans="1:16" x14ac:dyDescent="0.3">
      <c r="A934" s="1" t="s">
        <v>536</v>
      </c>
      <c r="B934" s="4">
        <v>0</v>
      </c>
      <c r="C934" s="4">
        <f t="shared" si="38"/>
        <v>689800</v>
      </c>
      <c r="D934" s="4" t="s">
        <v>131</v>
      </c>
      <c r="E934" s="3">
        <v>28</v>
      </c>
      <c r="F934" s="1">
        <v>2886</v>
      </c>
      <c r="G934" s="1" t="s">
        <v>998</v>
      </c>
      <c r="H934" s="1" t="s">
        <v>2700</v>
      </c>
      <c r="I934" s="1" t="s">
        <v>539</v>
      </c>
      <c r="J934" s="1" t="s">
        <v>2070</v>
      </c>
      <c r="K934" s="1" t="s">
        <v>508</v>
      </c>
      <c r="L934" s="1" t="s">
        <v>509</v>
      </c>
      <c r="M934" s="5">
        <v>1000</v>
      </c>
      <c r="N934" s="2" t="s">
        <v>248</v>
      </c>
      <c r="O934" s="2" t="s">
        <v>3191</v>
      </c>
      <c r="P934" s="1" t="s">
        <v>1067</v>
      </c>
    </row>
    <row r="935" spans="1:16" ht="15.6" customHeight="1" x14ac:dyDescent="0.3">
      <c r="A935" s="1" t="s">
        <v>536</v>
      </c>
      <c r="B935" s="4">
        <v>0</v>
      </c>
      <c r="C935" s="4">
        <f t="shared" si="38"/>
        <v>689800</v>
      </c>
      <c r="D935" s="4" t="s">
        <v>131</v>
      </c>
      <c r="E935" s="3">
        <v>28</v>
      </c>
      <c r="F935" s="1">
        <v>2887</v>
      </c>
      <c r="G935" s="1" t="s">
        <v>998</v>
      </c>
      <c r="H935" s="1" t="s">
        <v>2701</v>
      </c>
      <c r="I935" s="1" t="s">
        <v>539</v>
      </c>
      <c r="J935" s="1" t="s">
        <v>2702</v>
      </c>
      <c r="K935" s="1" t="s">
        <v>508</v>
      </c>
      <c r="L935" s="1" t="s">
        <v>1943</v>
      </c>
      <c r="M935" s="5">
        <v>2500</v>
      </c>
      <c r="N935" s="2" t="s">
        <v>23</v>
      </c>
      <c r="O935" s="2" t="s">
        <v>3191</v>
      </c>
      <c r="P935" s="1" t="s">
        <v>1067</v>
      </c>
    </row>
    <row r="936" spans="1:16" x14ac:dyDescent="0.3">
      <c r="A936" s="1" t="s">
        <v>536</v>
      </c>
      <c r="B936" s="4">
        <v>0</v>
      </c>
      <c r="C936" s="4">
        <f t="shared" si="38"/>
        <v>689800</v>
      </c>
      <c r="D936" s="4" t="s">
        <v>131</v>
      </c>
      <c r="E936" s="3">
        <v>28</v>
      </c>
      <c r="F936" s="1">
        <v>2891</v>
      </c>
      <c r="G936" s="1" t="s">
        <v>998</v>
      </c>
      <c r="H936" s="1" t="s">
        <v>644</v>
      </c>
      <c r="I936" s="1" t="s">
        <v>539</v>
      </c>
      <c r="J936" s="1" t="s">
        <v>2703</v>
      </c>
      <c r="K936" s="1" t="s">
        <v>920</v>
      </c>
      <c r="L936" s="1" t="s">
        <v>2704</v>
      </c>
      <c r="M936" s="5">
        <v>1000</v>
      </c>
      <c r="N936" s="2" t="s">
        <v>23</v>
      </c>
      <c r="O936" s="2" t="s">
        <v>3191</v>
      </c>
      <c r="P936" s="1" t="s">
        <v>1067</v>
      </c>
    </row>
    <row r="937" spans="1:16" x14ac:dyDescent="0.3">
      <c r="A937" s="1" t="s">
        <v>536</v>
      </c>
      <c r="B937" s="4">
        <v>0</v>
      </c>
      <c r="C937" s="4">
        <f t="shared" si="38"/>
        <v>689800</v>
      </c>
      <c r="D937" s="4" t="s">
        <v>131</v>
      </c>
      <c r="E937" s="3">
        <v>28</v>
      </c>
      <c r="F937" s="1">
        <v>2997</v>
      </c>
      <c r="G937" s="1" t="s">
        <v>998</v>
      </c>
      <c r="H937" s="1" t="s">
        <v>1987</v>
      </c>
      <c r="I937" s="1" t="s">
        <v>539</v>
      </c>
      <c r="J937" s="1" t="s">
        <v>500</v>
      </c>
      <c r="K937" s="1" t="s">
        <v>483</v>
      </c>
      <c r="L937" s="1" t="s">
        <v>1644</v>
      </c>
      <c r="M937" s="5">
        <v>7500</v>
      </c>
      <c r="N937" s="2" t="s">
        <v>23</v>
      </c>
      <c r="O937" s="2" t="s">
        <v>3191</v>
      </c>
      <c r="P937" s="1" t="s">
        <v>1067</v>
      </c>
    </row>
    <row r="938" spans="1:16" x14ac:dyDescent="0.3">
      <c r="A938" s="1" t="s">
        <v>536</v>
      </c>
      <c r="B938" s="4">
        <v>0</v>
      </c>
      <c r="C938" s="4">
        <f t="shared" si="38"/>
        <v>689800</v>
      </c>
      <c r="D938" s="4" t="s">
        <v>131</v>
      </c>
      <c r="E938" s="3">
        <v>28</v>
      </c>
      <c r="F938" s="1">
        <v>2999</v>
      </c>
      <c r="G938" s="1" t="s">
        <v>998</v>
      </c>
      <c r="H938" s="1" t="s">
        <v>1987</v>
      </c>
      <c r="I938" s="1" t="s">
        <v>539</v>
      </c>
      <c r="J938" s="1" t="s">
        <v>252</v>
      </c>
      <c r="K938" s="1" t="s">
        <v>253</v>
      </c>
      <c r="L938" s="1" t="s">
        <v>2705</v>
      </c>
      <c r="M938" s="5">
        <v>1000</v>
      </c>
      <c r="N938" s="2" t="s">
        <v>28</v>
      </c>
      <c r="O938" s="2" t="s">
        <v>3191</v>
      </c>
      <c r="P938" s="1" t="s">
        <v>1067</v>
      </c>
    </row>
    <row r="939" spans="1:16" x14ac:dyDescent="0.3">
      <c r="A939" s="1" t="s">
        <v>536</v>
      </c>
      <c r="B939" s="4">
        <v>0</v>
      </c>
      <c r="C939" s="4">
        <f t="shared" si="38"/>
        <v>689800</v>
      </c>
      <c r="D939" s="4" t="s">
        <v>131</v>
      </c>
      <c r="E939" s="3">
        <v>28</v>
      </c>
      <c r="F939" s="1">
        <v>3002</v>
      </c>
      <c r="G939" s="1" t="s">
        <v>998</v>
      </c>
      <c r="H939" s="1" t="s">
        <v>1072</v>
      </c>
      <c r="I939" s="1" t="s">
        <v>539</v>
      </c>
      <c r="J939" s="1" t="s">
        <v>2706</v>
      </c>
      <c r="K939" s="1" t="s">
        <v>508</v>
      </c>
      <c r="L939" s="1" t="s">
        <v>1943</v>
      </c>
      <c r="M939" s="5">
        <v>2500</v>
      </c>
      <c r="N939" s="2" t="s">
        <v>23</v>
      </c>
      <c r="O939" s="2" t="s">
        <v>3191</v>
      </c>
      <c r="P939" s="1" t="s">
        <v>1067</v>
      </c>
    </row>
    <row r="940" spans="1:16" x14ac:dyDescent="0.3">
      <c r="A940" s="1" t="s">
        <v>536</v>
      </c>
      <c r="B940" s="4">
        <v>0</v>
      </c>
      <c r="C940" s="4">
        <f t="shared" si="38"/>
        <v>689800</v>
      </c>
      <c r="D940" s="4" t="s">
        <v>131</v>
      </c>
      <c r="E940" s="3">
        <v>28</v>
      </c>
      <c r="F940" s="1">
        <v>3018</v>
      </c>
      <c r="G940" s="1" t="s">
        <v>998</v>
      </c>
      <c r="H940" s="1" t="s">
        <v>2707</v>
      </c>
      <c r="I940" s="1" t="s">
        <v>539</v>
      </c>
      <c r="J940" s="1" t="s">
        <v>2708</v>
      </c>
      <c r="K940" s="1" t="s">
        <v>508</v>
      </c>
      <c r="L940" s="1" t="s">
        <v>2676</v>
      </c>
      <c r="M940" s="5">
        <v>2500</v>
      </c>
      <c r="N940" s="2" t="s">
        <v>23</v>
      </c>
      <c r="O940" s="2" t="s">
        <v>3191</v>
      </c>
      <c r="P940" s="1" t="s">
        <v>1067</v>
      </c>
    </row>
    <row r="941" spans="1:16" x14ac:dyDescent="0.3">
      <c r="A941" s="1" t="s">
        <v>536</v>
      </c>
      <c r="B941" s="4">
        <v>0</v>
      </c>
      <c r="C941" s="4">
        <f t="shared" si="38"/>
        <v>689800</v>
      </c>
      <c r="D941" s="4" t="s">
        <v>131</v>
      </c>
      <c r="E941" s="3">
        <v>28</v>
      </c>
      <c r="F941" s="1">
        <v>3021</v>
      </c>
      <c r="G941" s="1" t="s">
        <v>998</v>
      </c>
      <c r="H941" s="1" t="s">
        <v>2709</v>
      </c>
      <c r="I941" s="1" t="s">
        <v>539</v>
      </c>
      <c r="J941" s="1" t="s">
        <v>2710</v>
      </c>
      <c r="K941" s="1" t="s">
        <v>508</v>
      </c>
      <c r="L941" s="1" t="s">
        <v>509</v>
      </c>
      <c r="M941" s="5">
        <v>1000</v>
      </c>
      <c r="N941" s="2" t="s">
        <v>23</v>
      </c>
      <c r="O941" s="2" t="s">
        <v>3191</v>
      </c>
      <c r="P941" s="1" t="s">
        <v>1067</v>
      </c>
    </row>
    <row r="942" spans="1:16" x14ac:dyDescent="0.3">
      <c r="A942" s="1" t="s">
        <v>536</v>
      </c>
      <c r="B942" s="4">
        <v>0</v>
      </c>
      <c r="C942" s="4">
        <f t="shared" si="38"/>
        <v>689800</v>
      </c>
      <c r="D942" s="4" t="s">
        <v>131</v>
      </c>
      <c r="E942" s="3">
        <v>28</v>
      </c>
      <c r="F942" s="1">
        <v>3030</v>
      </c>
      <c r="G942" s="1" t="s">
        <v>998</v>
      </c>
      <c r="H942" s="1" t="s">
        <v>2023</v>
      </c>
      <c r="I942" s="1" t="s">
        <v>539</v>
      </c>
      <c r="J942" s="1" t="s">
        <v>595</v>
      </c>
      <c r="K942" s="1" t="s">
        <v>253</v>
      </c>
      <c r="L942" s="1" t="s">
        <v>254</v>
      </c>
      <c r="M942" s="5">
        <v>1000</v>
      </c>
      <c r="N942" s="2" t="s">
        <v>28</v>
      </c>
      <c r="O942" s="2" t="s">
        <v>3191</v>
      </c>
      <c r="P942" s="1" t="s">
        <v>1067</v>
      </c>
    </row>
    <row r="943" spans="1:16" x14ac:dyDescent="0.3">
      <c r="A943" s="1" t="s">
        <v>536</v>
      </c>
      <c r="B943" s="4">
        <v>0</v>
      </c>
      <c r="C943" s="4">
        <f t="shared" si="38"/>
        <v>689800</v>
      </c>
      <c r="D943" s="4" t="s">
        <v>131</v>
      </c>
      <c r="E943" s="3">
        <v>28</v>
      </c>
      <c r="F943" s="1">
        <v>3032</v>
      </c>
      <c r="G943" s="1" t="s">
        <v>998</v>
      </c>
      <c r="H943" s="1" t="s">
        <v>2711</v>
      </c>
      <c r="I943" s="1" t="s">
        <v>539</v>
      </c>
      <c r="J943" s="1" t="s">
        <v>2712</v>
      </c>
      <c r="K943" s="1" t="s">
        <v>483</v>
      </c>
      <c r="L943" s="1" t="s">
        <v>2713</v>
      </c>
      <c r="M943" s="5">
        <v>2500</v>
      </c>
      <c r="N943" s="2" t="s">
        <v>23</v>
      </c>
      <c r="O943" s="2" t="s">
        <v>3191</v>
      </c>
      <c r="P943" s="1" t="s">
        <v>1067</v>
      </c>
    </row>
    <row r="944" spans="1:16" x14ac:dyDescent="0.3">
      <c r="A944" s="1" t="s">
        <v>536</v>
      </c>
      <c r="B944" s="4">
        <v>0</v>
      </c>
      <c r="C944" s="4">
        <f t="shared" si="38"/>
        <v>689800</v>
      </c>
      <c r="D944" s="4" t="s">
        <v>131</v>
      </c>
      <c r="E944" s="3">
        <v>28</v>
      </c>
      <c r="F944" s="1">
        <v>3043</v>
      </c>
      <c r="G944" s="1" t="s">
        <v>998</v>
      </c>
      <c r="H944" s="1" t="s">
        <v>376</v>
      </c>
      <c r="I944" s="1" t="s">
        <v>539</v>
      </c>
      <c r="J944" s="1" t="s">
        <v>2714</v>
      </c>
      <c r="K944" s="1" t="s">
        <v>2715</v>
      </c>
      <c r="L944" s="1" t="s">
        <v>2716</v>
      </c>
      <c r="M944" s="5">
        <v>500</v>
      </c>
      <c r="N944" s="2" t="s">
        <v>28</v>
      </c>
      <c r="O944" s="2" t="s">
        <v>3191</v>
      </c>
      <c r="P944" s="1" t="s">
        <v>1067</v>
      </c>
    </row>
    <row r="945" spans="1:16" x14ac:dyDescent="0.3">
      <c r="A945" s="1" t="s">
        <v>536</v>
      </c>
      <c r="B945" s="4">
        <v>0</v>
      </c>
      <c r="C945" s="4">
        <f t="shared" si="38"/>
        <v>689800</v>
      </c>
      <c r="D945" s="4" t="s">
        <v>131</v>
      </c>
      <c r="E945" s="3">
        <v>28</v>
      </c>
      <c r="F945" s="1">
        <v>3079</v>
      </c>
      <c r="G945" s="1" t="s">
        <v>998</v>
      </c>
      <c r="H945" s="1" t="s">
        <v>2717</v>
      </c>
      <c r="I945" s="1" t="s">
        <v>539</v>
      </c>
      <c r="J945" s="1" t="s">
        <v>2718</v>
      </c>
      <c r="K945" s="1" t="s">
        <v>508</v>
      </c>
      <c r="L945" s="1" t="s">
        <v>2719</v>
      </c>
      <c r="M945" s="5">
        <v>500</v>
      </c>
      <c r="N945" s="2" t="s">
        <v>248</v>
      </c>
      <c r="O945" s="2" t="s">
        <v>3191</v>
      </c>
      <c r="P945" s="1" t="s">
        <v>1067</v>
      </c>
    </row>
    <row r="946" spans="1:16" x14ac:dyDescent="0.3">
      <c r="A946" s="1" t="s">
        <v>536</v>
      </c>
      <c r="B946" s="4">
        <v>0</v>
      </c>
      <c r="C946" s="4">
        <f t="shared" si="38"/>
        <v>689800</v>
      </c>
      <c r="D946" s="4" t="s">
        <v>131</v>
      </c>
      <c r="E946" s="3">
        <v>28</v>
      </c>
      <c r="F946" s="1">
        <v>3082</v>
      </c>
      <c r="G946" s="1" t="s">
        <v>998</v>
      </c>
      <c r="H946" s="1" t="s">
        <v>2720</v>
      </c>
      <c r="I946" s="1" t="s">
        <v>539</v>
      </c>
      <c r="J946" s="1" t="s">
        <v>2721</v>
      </c>
      <c r="K946" s="1" t="s">
        <v>508</v>
      </c>
      <c r="L946" s="1" t="s">
        <v>1943</v>
      </c>
      <c r="M946" s="5">
        <v>1000</v>
      </c>
      <c r="N946" s="2" t="s">
        <v>23</v>
      </c>
      <c r="O946" s="2" t="s">
        <v>3191</v>
      </c>
      <c r="P946" s="1" t="s">
        <v>1067</v>
      </c>
    </row>
    <row r="947" spans="1:16" x14ac:dyDescent="0.3">
      <c r="A947" s="1" t="s">
        <v>536</v>
      </c>
      <c r="B947" s="4">
        <v>0</v>
      </c>
      <c r="C947" s="4">
        <f t="shared" si="38"/>
        <v>689800</v>
      </c>
      <c r="D947" s="4" t="s">
        <v>131</v>
      </c>
      <c r="E947" s="3">
        <v>28</v>
      </c>
      <c r="F947" s="1">
        <v>3101</v>
      </c>
      <c r="G947" s="1" t="s">
        <v>998</v>
      </c>
      <c r="H947" s="1" t="s">
        <v>1910</v>
      </c>
      <c r="I947" s="1" t="s">
        <v>539</v>
      </c>
      <c r="J947" s="1" t="s">
        <v>2722</v>
      </c>
      <c r="K947" s="1" t="s">
        <v>508</v>
      </c>
      <c r="L947" s="1" t="s">
        <v>1679</v>
      </c>
      <c r="M947" s="5">
        <v>2500</v>
      </c>
      <c r="N947" s="2" t="s">
        <v>248</v>
      </c>
      <c r="O947" s="2" t="s">
        <v>3191</v>
      </c>
      <c r="P947" s="1" t="s">
        <v>1067</v>
      </c>
    </row>
    <row r="948" spans="1:16" x14ac:dyDescent="0.3">
      <c r="A948" s="1" t="s">
        <v>536</v>
      </c>
      <c r="B948" s="4">
        <v>0</v>
      </c>
      <c r="C948" s="4">
        <f t="shared" si="38"/>
        <v>689800</v>
      </c>
      <c r="D948" s="4" t="s">
        <v>131</v>
      </c>
      <c r="E948" s="3">
        <v>28</v>
      </c>
      <c r="F948" s="1">
        <v>3104</v>
      </c>
      <c r="G948" s="1" t="s">
        <v>998</v>
      </c>
      <c r="H948" s="1" t="s">
        <v>1089</v>
      </c>
      <c r="I948" s="1" t="s">
        <v>539</v>
      </c>
      <c r="J948" s="1" t="s">
        <v>2723</v>
      </c>
      <c r="K948" s="1" t="s">
        <v>2724</v>
      </c>
      <c r="L948" s="1" t="s">
        <v>2725</v>
      </c>
      <c r="M948" s="5">
        <v>10000</v>
      </c>
      <c r="N948" s="2" t="s">
        <v>23</v>
      </c>
      <c r="O948" s="2" t="s">
        <v>3191</v>
      </c>
      <c r="P948" s="1" t="s">
        <v>1067</v>
      </c>
    </row>
    <row r="949" spans="1:16" x14ac:dyDescent="0.3">
      <c r="A949" s="1" t="s">
        <v>536</v>
      </c>
      <c r="B949" s="4">
        <v>0</v>
      </c>
      <c r="C949" s="4">
        <f t="shared" si="38"/>
        <v>689800</v>
      </c>
      <c r="D949" s="4" t="s">
        <v>131</v>
      </c>
      <c r="E949" s="3">
        <v>28</v>
      </c>
      <c r="F949" s="1">
        <v>3125</v>
      </c>
      <c r="G949" s="1" t="s">
        <v>998</v>
      </c>
      <c r="H949" s="1" t="s">
        <v>2726</v>
      </c>
      <c r="I949" s="1" t="s">
        <v>539</v>
      </c>
      <c r="J949" s="1" t="s">
        <v>2727</v>
      </c>
      <c r="K949" s="1" t="s">
        <v>508</v>
      </c>
      <c r="L949" s="1" t="s">
        <v>1943</v>
      </c>
      <c r="M949" s="5">
        <v>2500</v>
      </c>
      <c r="N949" s="2" t="s">
        <v>23</v>
      </c>
      <c r="O949" s="2" t="s">
        <v>3191</v>
      </c>
      <c r="P949" s="1" t="s">
        <v>1067</v>
      </c>
    </row>
    <row r="950" spans="1:16" x14ac:dyDescent="0.3">
      <c r="A950" s="1" t="s">
        <v>536</v>
      </c>
      <c r="B950" s="4">
        <v>0</v>
      </c>
      <c r="C950" s="4">
        <f t="shared" si="38"/>
        <v>689800</v>
      </c>
      <c r="D950" s="4" t="s">
        <v>131</v>
      </c>
      <c r="E950" s="3">
        <v>28</v>
      </c>
      <c r="F950" s="1">
        <v>3130</v>
      </c>
      <c r="G950" s="1" t="s">
        <v>998</v>
      </c>
      <c r="H950" s="1" t="s">
        <v>2728</v>
      </c>
      <c r="I950" s="1" t="s">
        <v>539</v>
      </c>
      <c r="J950" s="1" t="s">
        <v>2729</v>
      </c>
      <c r="K950" s="1" t="s">
        <v>613</v>
      </c>
      <c r="L950" s="1" t="s">
        <v>2730</v>
      </c>
      <c r="M950" s="5">
        <v>500</v>
      </c>
      <c r="N950" s="2" t="s">
        <v>23</v>
      </c>
      <c r="O950" s="2" t="s">
        <v>3191</v>
      </c>
      <c r="P950" s="1" t="s">
        <v>1067</v>
      </c>
    </row>
    <row r="951" spans="1:16" ht="15.6" customHeight="1" x14ac:dyDescent="0.3">
      <c r="A951" s="1" t="s">
        <v>536</v>
      </c>
      <c r="B951" s="4">
        <v>0</v>
      </c>
      <c r="C951" s="4">
        <f t="shared" si="38"/>
        <v>689800</v>
      </c>
      <c r="D951" s="4" t="s">
        <v>131</v>
      </c>
      <c r="E951" s="3">
        <v>28</v>
      </c>
      <c r="F951" s="1">
        <v>3199</v>
      </c>
      <c r="G951" s="1" t="s">
        <v>998</v>
      </c>
      <c r="H951" s="1" t="s">
        <v>2731</v>
      </c>
      <c r="I951" s="1" t="s">
        <v>539</v>
      </c>
      <c r="J951" s="1" t="s">
        <v>2732</v>
      </c>
      <c r="K951" s="1" t="s">
        <v>630</v>
      </c>
      <c r="L951" s="1" t="s">
        <v>2733</v>
      </c>
      <c r="M951" s="5">
        <v>1000</v>
      </c>
      <c r="N951" s="2" t="s">
        <v>248</v>
      </c>
      <c r="O951" s="2" t="s">
        <v>3191</v>
      </c>
      <c r="P951" s="1" t="s">
        <v>1067</v>
      </c>
    </row>
    <row r="952" spans="1:16" x14ac:dyDescent="0.3">
      <c r="A952" s="1" t="s">
        <v>536</v>
      </c>
      <c r="B952" s="4">
        <v>0</v>
      </c>
      <c r="C952" s="4">
        <f t="shared" si="38"/>
        <v>689800</v>
      </c>
      <c r="D952" s="4" t="s">
        <v>131</v>
      </c>
      <c r="E952" s="3">
        <v>28</v>
      </c>
      <c r="F952" s="1">
        <v>3214</v>
      </c>
      <c r="G952" s="1" t="s">
        <v>998</v>
      </c>
      <c r="H952" s="1" t="s">
        <v>2734</v>
      </c>
      <c r="I952" s="1" t="s">
        <v>539</v>
      </c>
      <c r="J952" s="1" t="s">
        <v>2735</v>
      </c>
      <c r="K952" s="1" t="s">
        <v>924</v>
      </c>
      <c r="L952" s="1" t="s">
        <v>1995</v>
      </c>
      <c r="M952" s="5">
        <v>2500</v>
      </c>
      <c r="N952" s="2" t="s">
        <v>23</v>
      </c>
      <c r="O952" s="2" t="s">
        <v>3191</v>
      </c>
      <c r="P952" s="1" t="s">
        <v>1067</v>
      </c>
    </row>
    <row r="953" spans="1:16" x14ac:dyDescent="0.3">
      <c r="A953" s="1" t="s">
        <v>536</v>
      </c>
      <c r="B953" s="4">
        <v>0</v>
      </c>
      <c r="C953" s="4">
        <f t="shared" si="38"/>
        <v>689800</v>
      </c>
      <c r="D953" s="4" t="s">
        <v>131</v>
      </c>
      <c r="E953" s="3">
        <v>28</v>
      </c>
      <c r="F953" s="1">
        <v>3221</v>
      </c>
      <c r="G953" s="1" t="s">
        <v>998</v>
      </c>
      <c r="H953" s="1" t="s">
        <v>1093</v>
      </c>
      <c r="I953" s="1" t="s">
        <v>539</v>
      </c>
      <c r="J953" s="1" t="s">
        <v>2736</v>
      </c>
      <c r="K953" s="1" t="s">
        <v>924</v>
      </c>
      <c r="L953" s="1" t="s">
        <v>1995</v>
      </c>
      <c r="M953" s="5">
        <v>2500</v>
      </c>
      <c r="N953" s="2" t="s">
        <v>23</v>
      </c>
      <c r="O953" s="2" t="s">
        <v>3191</v>
      </c>
      <c r="P953" s="1" t="s">
        <v>1067</v>
      </c>
    </row>
    <row r="954" spans="1:16" x14ac:dyDescent="0.3">
      <c r="A954" s="1" t="s">
        <v>536</v>
      </c>
      <c r="B954" s="4">
        <v>0</v>
      </c>
      <c r="C954" s="4">
        <f t="shared" si="38"/>
        <v>689800</v>
      </c>
      <c r="D954" s="4" t="s">
        <v>131</v>
      </c>
      <c r="E954" s="3">
        <v>28</v>
      </c>
      <c r="F954" s="1">
        <v>3237</v>
      </c>
      <c r="G954" s="1" t="s">
        <v>998</v>
      </c>
      <c r="H954" s="1" t="s">
        <v>2660</v>
      </c>
      <c r="I954" s="1" t="s">
        <v>539</v>
      </c>
      <c r="J954" s="1" t="s">
        <v>2737</v>
      </c>
      <c r="K954" s="1" t="s">
        <v>2738</v>
      </c>
      <c r="L954" s="1" t="s">
        <v>2739</v>
      </c>
      <c r="M954" s="5">
        <v>5000</v>
      </c>
      <c r="N954" s="2" t="s">
        <v>23</v>
      </c>
      <c r="O954" s="2" t="s">
        <v>3191</v>
      </c>
      <c r="P954" s="1" t="s">
        <v>1067</v>
      </c>
    </row>
    <row r="955" spans="1:16" x14ac:dyDescent="0.3">
      <c r="A955" s="1" t="s">
        <v>536</v>
      </c>
      <c r="B955" s="4">
        <v>0</v>
      </c>
      <c r="C955" s="4">
        <f t="shared" si="38"/>
        <v>689800</v>
      </c>
      <c r="D955" s="4" t="s">
        <v>131</v>
      </c>
      <c r="E955" s="3">
        <v>28</v>
      </c>
      <c r="F955" s="1">
        <v>3252</v>
      </c>
      <c r="G955" s="1" t="s">
        <v>998</v>
      </c>
      <c r="H955" s="1" t="s">
        <v>2734</v>
      </c>
      <c r="I955" s="1" t="s">
        <v>539</v>
      </c>
      <c r="J955" s="1" t="s">
        <v>2740</v>
      </c>
      <c r="K955" s="1" t="s">
        <v>924</v>
      </c>
      <c r="L955" s="1" t="s">
        <v>925</v>
      </c>
      <c r="M955" s="5">
        <v>1000</v>
      </c>
      <c r="N955" s="2" t="s">
        <v>23</v>
      </c>
      <c r="O955" s="2" t="s">
        <v>3191</v>
      </c>
      <c r="P955" s="1" t="s">
        <v>1067</v>
      </c>
    </row>
    <row r="956" spans="1:16" x14ac:dyDescent="0.3">
      <c r="A956" s="1" t="s">
        <v>536</v>
      </c>
      <c r="B956" s="4">
        <v>0</v>
      </c>
      <c r="C956" s="4">
        <f t="shared" si="38"/>
        <v>689800</v>
      </c>
      <c r="D956" s="4" t="s">
        <v>131</v>
      </c>
      <c r="E956" s="3">
        <v>28</v>
      </c>
      <c r="F956" s="1">
        <v>3314</v>
      </c>
      <c r="G956" s="1" t="s">
        <v>998</v>
      </c>
      <c r="H956" s="1" t="s">
        <v>1089</v>
      </c>
      <c r="I956" s="1" t="s">
        <v>539</v>
      </c>
      <c r="J956" s="1" t="s">
        <v>2741</v>
      </c>
      <c r="K956" s="1" t="s">
        <v>508</v>
      </c>
      <c r="L956" s="1" t="s">
        <v>1679</v>
      </c>
      <c r="M956" s="5">
        <v>2500</v>
      </c>
      <c r="N956" s="2" t="s">
        <v>248</v>
      </c>
      <c r="O956" s="2" t="s">
        <v>3191</v>
      </c>
      <c r="P956" s="1" t="s">
        <v>1067</v>
      </c>
    </row>
    <row r="957" spans="1:16" x14ac:dyDescent="0.3">
      <c r="A957" s="1" t="s">
        <v>536</v>
      </c>
      <c r="B957" s="4">
        <v>0</v>
      </c>
      <c r="C957" s="4">
        <f t="shared" si="38"/>
        <v>689800</v>
      </c>
      <c r="D957" s="4" t="s">
        <v>131</v>
      </c>
      <c r="E957" s="3">
        <v>28</v>
      </c>
      <c r="F957" s="1">
        <v>3319</v>
      </c>
      <c r="G957" s="1" t="s">
        <v>998</v>
      </c>
      <c r="H957" s="1" t="s">
        <v>2720</v>
      </c>
      <c r="I957" s="1" t="s">
        <v>539</v>
      </c>
      <c r="J957" s="1" t="s">
        <v>2742</v>
      </c>
      <c r="K957" s="1" t="s">
        <v>508</v>
      </c>
      <c r="L957" s="1" t="s">
        <v>509</v>
      </c>
      <c r="M957" s="5">
        <v>1000</v>
      </c>
      <c r="N957" s="2" t="s">
        <v>248</v>
      </c>
      <c r="O957" s="2" t="s">
        <v>3191</v>
      </c>
      <c r="P957" s="1" t="s">
        <v>1067</v>
      </c>
    </row>
    <row r="958" spans="1:16" x14ac:dyDescent="0.3">
      <c r="A958" s="1" t="s">
        <v>536</v>
      </c>
      <c r="B958" s="4">
        <v>0</v>
      </c>
      <c r="C958" s="4">
        <f t="shared" si="38"/>
        <v>689800</v>
      </c>
      <c r="D958" s="4" t="s">
        <v>131</v>
      </c>
      <c r="E958" s="3">
        <v>28</v>
      </c>
      <c r="F958" s="1">
        <v>3357</v>
      </c>
      <c r="G958" s="1" t="s">
        <v>998</v>
      </c>
      <c r="H958" s="1" t="s">
        <v>2743</v>
      </c>
      <c r="I958" s="1" t="s">
        <v>539</v>
      </c>
      <c r="J958" s="1" t="s">
        <v>2744</v>
      </c>
      <c r="K958" s="1" t="s">
        <v>508</v>
      </c>
      <c r="L958" s="1" t="s">
        <v>1943</v>
      </c>
      <c r="M958" s="5">
        <v>2000</v>
      </c>
      <c r="N958" s="2" t="s">
        <v>23</v>
      </c>
      <c r="O958" s="2" t="s">
        <v>3191</v>
      </c>
      <c r="P958" s="1" t="s">
        <v>1067</v>
      </c>
    </row>
    <row r="959" spans="1:16" x14ac:dyDescent="0.3">
      <c r="A959" s="1" t="s">
        <v>536</v>
      </c>
      <c r="B959" s="4">
        <v>0</v>
      </c>
      <c r="C959" s="4">
        <f t="shared" si="38"/>
        <v>689800</v>
      </c>
      <c r="D959" s="4" t="s">
        <v>131</v>
      </c>
      <c r="E959" s="3">
        <v>28</v>
      </c>
      <c r="F959" s="1">
        <v>3379</v>
      </c>
      <c r="G959" s="1" t="s">
        <v>998</v>
      </c>
      <c r="H959" s="1" t="s">
        <v>1063</v>
      </c>
      <c r="I959" s="1" t="s">
        <v>539</v>
      </c>
      <c r="J959" s="1" t="s">
        <v>2745</v>
      </c>
      <c r="K959" s="1" t="s">
        <v>508</v>
      </c>
      <c r="L959" s="1" t="s">
        <v>1943</v>
      </c>
      <c r="M959" s="5">
        <v>1000</v>
      </c>
      <c r="N959" s="2" t="s">
        <v>23</v>
      </c>
      <c r="O959" s="2" t="s">
        <v>3191</v>
      </c>
      <c r="P959" s="1" t="s">
        <v>1067</v>
      </c>
    </row>
    <row r="960" spans="1:16" x14ac:dyDescent="0.3">
      <c r="A960" s="1" t="s">
        <v>536</v>
      </c>
      <c r="B960" s="4">
        <v>0</v>
      </c>
      <c r="C960" s="4">
        <f t="shared" si="38"/>
        <v>689800</v>
      </c>
      <c r="D960" s="4" t="s">
        <v>131</v>
      </c>
      <c r="E960" s="3">
        <v>28</v>
      </c>
      <c r="F960" s="1">
        <v>3380</v>
      </c>
      <c r="G960" s="1" t="s">
        <v>998</v>
      </c>
      <c r="H960" s="1" t="s">
        <v>2746</v>
      </c>
      <c r="I960" s="1" t="s">
        <v>539</v>
      </c>
      <c r="J960" s="1" t="s">
        <v>2747</v>
      </c>
      <c r="K960" s="1" t="s">
        <v>613</v>
      </c>
      <c r="L960" s="1" t="s">
        <v>2748</v>
      </c>
      <c r="M960" s="5">
        <v>10000</v>
      </c>
      <c r="N960" s="2" t="s">
        <v>23</v>
      </c>
      <c r="O960" s="2" t="s">
        <v>3191</v>
      </c>
      <c r="P960" s="1" t="s">
        <v>1067</v>
      </c>
    </row>
    <row r="961" spans="1:16" x14ac:dyDescent="0.3">
      <c r="A961" s="1" t="s">
        <v>536</v>
      </c>
      <c r="B961" s="4">
        <v>0</v>
      </c>
      <c r="C961" s="4">
        <f t="shared" si="38"/>
        <v>689800</v>
      </c>
      <c r="D961" s="4" t="s">
        <v>131</v>
      </c>
      <c r="E961" s="3">
        <v>28</v>
      </c>
      <c r="F961" s="1">
        <v>3388</v>
      </c>
      <c r="G961" s="1" t="s">
        <v>998</v>
      </c>
      <c r="H961" s="1" t="s">
        <v>2749</v>
      </c>
      <c r="I961" s="1" t="s">
        <v>539</v>
      </c>
      <c r="J961" s="1" t="s">
        <v>2750</v>
      </c>
      <c r="K961" s="1" t="s">
        <v>508</v>
      </c>
      <c r="L961" s="1" t="s">
        <v>1943</v>
      </c>
      <c r="M961" s="5">
        <v>2500</v>
      </c>
      <c r="N961" s="2" t="s">
        <v>23</v>
      </c>
      <c r="O961" s="2" t="s">
        <v>3191</v>
      </c>
      <c r="P961" s="1" t="s">
        <v>1067</v>
      </c>
    </row>
    <row r="962" spans="1:16" x14ac:dyDescent="0.3">
      <c r="A962" s="1" t="s">
        <v>536</v>
      </c>
      <c r="B962" s="4">
        <v>0</v>
      </c>
      <c r="C962" s="4">
        <f t="shared" si="38"/>
        <v>689800</v>
      </c>
      <c r="D962" s="4" t="s">
        <v>131</v>
      </c>
      <c r="E962" s="3">
        <v>28</v>
      </c>
      <c r="F962" s="1">
        <v>3405</v>
      </c>
      <c r="G962" s="1" t="s">
        <v>998</v>
      </c>
      <c r="H962" s="1" t="s">
        <v>2720</v>
      </c>
      <c r="I962" s="1" t="s">
        <v>539</v>
      </c>
      <c r="J962" s="1" t="s">
        <v>2729</v>
      </c>
      <c r="K962" s="1" t="s">
        <v>613</v>
      </c>
      <c r="L962" s="1" t="s">
        <v>2730</v>
      </c>
      <c r="M962" s="5">
        <v>1000</v>
      </c>
      <c r="N962" s="2" t="s">
        <v>23</v>
      </c>
      <c r="O962" s="2" t="s">
        <v>3191</v>
      </c>
      <c r="P962" s="1" t="s">
        <v>1067</v>
      </c>
    </row>
    <row r="963" spans="1:16" x14ac:dyDescent="0.3">
      <c r="A963" s="1" t="s">
        <v>536</v>
      </c>
      <c r="B963" s="4">
        <v>0</v>
      </c>
      <c r="C963" s="4">
        <f t="shared" si="38"/>
        <v>689800</v>
      </c>
      <c r="D963" s="4" t="s">
        <v>131</v>
      </c>
      <c r="E963" s="3">
        <v>28</v>
      </c>
      <c r="F963" s="1">
        <v>3431</v>
      </c>
      <c r="G963" s="1" t="s">
        <v>998</v>
      </c>
      <c r="H963" s="1" t="s">
        <v>2731</v>
      </c>
      <c r="I963" s="1" t="s">
        <v>539</v>
      </c>
      <c r="J963" s="1" t="s">
        <v>1951</v>
      </c>
      <c r="K963" s="1" t="s">
        <v>630</v>
      </c>
      <c r="L963" s="1" t="s">
        <v>2751</v>
      </c>
      <c r="M963" s="5">
        <v>2500</v>
      </c>
      <c r="N963" s="2" t="s">
        <v>23</v>
      </c>
      <c r="O963" s="2" t="s">
        <v>3191</v>
      </c>
      <c r="P963" s="1" t="s">
        <v>1067</v>
      </c>
    </row>
    <row r="964" spans="1:16" x14ac:dyDescent="0.3">
      <c r="A964" s="1" t="s">
        <v>536</v>
      </c>
      <c r="B964" s="4">
        <v>0</v>
      </c>
      <c r="C964" s="4">
        <f t="shared" si="38"/>
        <v>689800</v>
      </c>
      <c r="D964" s="4" t="s">
        <v>131</v>
      </c>
      <c r="E964" s="3">
        <v>28</v>
      </c>
      <c r="F964" s="1">
        <v>3454</v>
      </c>
      <c r="G964" s="1" t="s">
        <v>998</v>
      </c>
      <c r="H964" s="1" t="s">
        <v>1910</v>
      </c>
      <c r="I964" s="1" t="s">
        <v>539</v>
      </c>
      <c r="J964" s="1" t="s">
        <v>2752</v>
      </c>
      <c r="K964" s="1" t="s">
        <v>2753</v>
      </c>
      <c r="L964" s="1" t="s">
        <v>2754</v>
      </c>
      <c r="M964" s="5">
        <v>5000</v>
      </c>
      <c r="N964" s="2" t="s">
        <v>23</v>
      </c>
      <c r="O964" s="2" t="s">
        <v>3191</v>
      </c>
      <c r="P964" s="1" t="s">
        <v>1067</v>
      </c>
    </row>
    <row r="965" spans="1:16" x14ac:dyDescent="0.3">
      <c r="A965" s="1" t="s">
        <v>536</v>
      </c>
      <c r="B965" s="4">
        <v>0</v>
      </c>
      <c r="C965" s="4">
        <f t="shared" si="38"/>
        <v>689800</v>
      </c>
      <c r="D965" s="4" t="s">
        <v>131</v>
      </c>
      <c r="E965" s="3">
        <v>28</v>
      </c>
      <c r="F965" s="1">
        <v>3481</v>
      </c>
      <c r="G965" s="1" t="s">
        <v>998</v>
      </c>
      <c r="H965" s="1" t="s">
        <v>2755</v>
      </c>
      <c r="I965" s="1" t="s">
        <v>539</v>
      </c>
      <c r="J965" s="1" t="s">
        <v>2756</v>
      </c>
      <c r="K965" s="1" t="s">
        <v>508</v>
      </c>
      <c r="L965" s="1" t="s">
        <v>509</v>
      </c>
      <c r="M965" s="5">
        <v>1000</v>
      </c>
      <c r="N965" s="2" t="s">
        <v>248</v>
      </c>
      <c r="O965" s="2" t="s">
        <v>3191</v>
      </c>
      <c r="P965" s="1" t="s">
        <v>1067</v>
      </c>
    </row>
    <row r="966" spans="1:16" x14ac:dyDescent="0.3">
      <c r="A966" s="1" t="s">
        <v>536</v>
      </c>
      <c r="B966" s="4">
        <v>0</v>
      </c>
      <c r="C966" s="4">
        <f t="shared" si="38"/>
        <v>689800</v>
      </c>
      <c r="D966" s="4" t="s">
        <v>131</v>
      </c>
      <c r="E966" s="3">
        <v>28</v>
      </c>
      <c r="F966" s="1">
        <v>3500</v>
      </c>
      <c r="G966" s="1" t="s">
        <v>998</v>
      </c>
      <c r="H966" s="1" t="s">
        <v>2757</v>
      </c>
      <c r="I966" s="1" t="s">
        <v>539</v>
      </c>
      <c r="J966" s="1" t="s">
        <v>2758</v>
      </c>
      <c r="K966" s="1" t="s">
        <v>508</v>
      </c>
      <c r="L966" s="1" t="s">
        <v>1943</v>
      </c>
      <c r="M966" s="5">
        <v>2500</v>
      </c>
      <c r="N966" s="2" t="s">
        <v>23</v>
      </c>
      <c r="O966" s="2" t="s">
        <v>3191</v>
      </c>
      <c r="P966" s="1" t="s">
        <v>1067</v>
      </c>
    </row>
    <row r="967" spans="1:16" x14ac:dyDescent="0.3">
      <c r="A967" s="1" t="s">
        <v>536</v>
      </c>
      <c r="B967" s="4">
        <v>0</v>
      </c>
      <c r="C967" s="4">
        <f t="shared" si="38"/>
        <v>689800</v>
      </c>
      <c r="D967" s="4" t="s">
        <v>131</v>
      </c>
      <c r="E967" s="3">
        <v>28</v>
      </c>
      <c r="F967" s="1">
        <v>3507</v>
      </c>
      <c r="G967" s="1" t="s">
        <v>998</v>
      </c>
      <c r="H967" s="1" t="s">
        <v>2018</v>
      </c>
      <c r="I967" s="1" t="s">
        <v>539</v>
      </c>
      <c r="J967" s="1" t="s">
        <v>2759</v>
      </c>
      <c r="K967" s="1" t="s">
        <v>508</v>
      </c>
      <c r="L967" s="1" t="s">
        <v>1943</v>
      </c>
      <c r="M967" s="5">
        <v>2500</v>
      </c>
      <c r="N967" s="2" t="s">
        <v>23</v>
      </c>
      <c r="O967" s="2" t="s">
        <v>3191</v>
      </c>
      <c r="P967" s="1" t="s">
        <v>1067</v>
      </c>
    </row>
    <row r="968" spans="1:16" x14ac:dyDescent="0.3">
      <c r="A968" s="1" t="s">
        <v>536</v>
      </c>
      <c r="B968" s="4">
        <v>0</v>
      </c>
      <c r="C968" s="4">
        <f t="shared" si="38"/>
        <v>689800</v>
      </c>
      <c r="D968" s="4" t="s">
        <v>131</v>
      </c>
      <c r="E968" s="3">
        <v>28</v>
      </c>
      <c r="F968" s="1">
        <v>3508</v>
      </c>
      <c r="G968" s="1" t="s">
        <v>998</v>
      </c>
      <c r="H968" s="1" t="s">
        <v>1928</v>
      </c>
      <c r="I968" s="1" t="s">
        <v>539</v>
      </c>
      <c r="J968" s="1" t="s">
        <v>252</v>
      </c>
      <c r="K968" s="1" t="s">
        <v>253</v>
      </c>
      <c r="L968" s="1" t="s">
        <v>254</v>
      </c>
      <c r="M968" s="5">
        <v>1000</v>
      </c>
      <c r="N968" s="2" t="s">
        <v>28</v>
      </c>
      <c r="O968" s="2" t="s">
        <v>3191</v>
      </c>
      <c r="P968" s="1" t="s">
        <v>1067</v>
      </c>
    </row>
    <row r="969" spans="1:16" x14ac:dyDescent="0.3">
      <c r="A969" s="1" t="s">
        <v>536</v>
      </c>
      <c r="B969" s="4">
        <v>0</v>
      </c>
      <c r="C969" s="4">
        <f t="shared" si="38"/>
        <v>689800</v>
      </c>
      <c r="D969" s="4" t="s">
        <v>131</v>
      </c>
      <c r="E969" s="3">
        <v>28</v>
      </c>
      <c r="F969" s="1">
        <v>3515</v>
      </c>
      <c r="G969" s="1" t="s">
        <v>998</v>
      </c>
      <c r="H969" s="1" t="s">
        <v>2760</v>
      </c>
      <c r="I969" s="1" t="s">
        <v>539</v>
      </c>
      <c r="J969" s="1" t="s">
        <v>2761</v>
      </c>
      <c r="K969" s="1" t="s">
        <v>508</v>
      </c>
      <c r="L969" s="1" t="s">
        <v>2762</v>
      </c>
      <c r="M969" s="5">
        <v>2500</v>
      </c>
      <c r="N969" s="2" t="s">
        <v>248</v>
      </c>
      <c r="O969" s="2" t="s">
        <v>3191</v>
      </c>
      <c r="P969" s="1" t="s">
        <v>1067</v>
      </c>
    </row>
    <row r="970" spans="1:16" x14ac:dyDescent="0.3">
      <c r="A970" s="1" t="s">
        <v>536</v>
      </c>
      <c r="B970" s="4">
        <v>0</v>
      </c>
      <c r="C970" s="4">
        <f t="shared" si="38"/>
        <v>689800</v>
      </c>
      <c r="D970" s="4" t="s">
        <v>131</v>
      </c>
      <c r="E970" s="3">
        <v>28</v>
      </c>
      <c r="F970" s="1">
        <v>3524</v>
      </c>
      <c r="G970" s="1" t="s">
        <v>998</v>
      </c>
      <c r="H970" s="1" t="s">
        <v>1089</v>
      </c>
      <c r="I970" s="1" t="s">
        <v>539</v>
      </c>
      <c r="J970" s="1" t="s">
        <v>2763</v>
      </c>
      <c r="K970" s="1" t="s">
        <v>924</v>
      </c>
      <c r="L970" s="1" t="s">
        <v>925</v>
      </c>
      <c r="M970" s="5">
        <v>1000</v>
      </c>
      <c r="N970" s="2" t="s">
        <v>23</v>
      </c>
      <c r="O970" s="2" t="s">
        <v>3191</v>
      </c>
      <c r="P970" s="1" t="s">
        <v>1067</v>
      </c>
    </row>
    <row r="971" spans="1:16" x14ac:dyDescent="0.3">
      <c r="A971" s="1" t="s">
        <v>536</v>
      </c>
      <c r="B971" s="4">
        <v>0</v>
      </c>
      <c r="C971" s="4">
        <f t="shared" si="38"/>
        <v>689800</v>
      </c>
      <c r="D971" s="4" t="s">
        <v>131</v>
      </c>
      <c r="E971" s="3">
        <v>28</v>
      </c>
      <c r="F971" s="1">
        <v>3525</v>
      </c>
      <c r="G971" s="1" t="s">
        <v>998</v>
      </c>
      <c r="H971" s="1" t="s">
        <v>2764</v>
      </c>
      <c r="I971" s="1" t="s">
        <v>539</v>
      </c>
      <c r="J971" s="1" t="s">
        <v>2765</v>
      </c>
      <c r="K971" s="1" t="s">
        <v>508</v>
      </c>
      <c r="L971" s="1" t="s">
        <v>1943</v>
      </c>
      <c r="M971" s="5">
        <v>1000</v>
      </c>
      <c r="N971" s="2" t="s">
        <v>23</v>
      </c>
      <c r="O971" s="2" t="s">
        <v>3191</v>
      </c>
      <c r="P971" s="1" t="s">
        <v>1067</v>
      </c>
    </row>
    <row r="972" spans="1:16" x14ac:dyDescent="0.3">
      <c r="A972" s="1" t="s">
        <v>536</v>
      </c>
      <c r="B972" s="4">
        <v>0</v>
      </c>
      <c r="C972" s="4">
        <f t="shared" si="38"/>
        <v>689800</v>
      </c>
      <c r="D972" s="4" t="s">
        <v>131</v>
      </c>
      <c r="E972" s="3">
        <v>28</v>
      </c>
      <c r="F972" s="1">
        <v>3532</v>
      </c>
      <c r="G972" s="1" t="s">
        <v>998</v>
      </c>
      <c r="H972" s="1" t="s">
        <v>2492</v>
      </c>
      <c r="I972" s="1" t="s">
        <v>539</v>
      </c>
      <c r="J972" s="1" t="s">
        <v>2766</v>
      </c>
      <c r="K972" s="1" t="s">
        <v>508</v>
      </c>
      <c r="L972" s="1" t="s">
        <v>1679</v>
      </c>
      <c r="M972" s="5">
        <v>2500</v>
      </c>
      <c r="N972" s="2" t="s">
        <v>248</v>
      </c>
      <c r="O972" s="2" t="s">
        <v>3191</v>
      </c>
      <c r="P972" s="1" t="s">
        <v>1067</v>
      </c>
    </row>
    <row r="973" spans="1:16" x14ac:dyDescent="0.3">
      <c r="A973" s="1" t="s">
        <v>536</v>
      </c>
      <c r="B973" s="4">
        <v>0</v>
      </c>
      <c r="C973" s="4">
        <f t="shared" si="38"/>
        <v>689800</v>
      </c>
      <c r="D973" s="4" t="s">
        <v>131</v>
      </c>
      <c r="E973" s="3">
        <v>28</v>
      </c>
      <c r="F973" s="1">
        <v>3534</v>
      </c>
      <c r="G973" s="1" t="s">
        <v>998</v>
      </c>
      <c r="H973" s="1" t="s">
        <v>2720</v>
      </c>
      <c r="I973" s="1" t="s">
        <v>539</v>
      </c>
      <c r="J973" s="1" t="s">
        <v>2767</v>
      </c>
      <c r="K973" s="1" t="s">
        <v>253</v>
      </c>
      <c r="L973" s="1" t="s">
        <v>2768</v>
      </c>
      <c r="M973" s="5">
        <v>1000</v>
      </c>
      <c r="N973" s="2" t="s">
        <v>28</v>
      </c>
      <c r="O973" s="2" t="s">
        <v>3191</v>
      </c>
      <c r="P973" s="1" t="s">
        <v>1067</v>
      </c>
    </row>
    <row r="974" spans="1:16" x14ac:dyDescent="0.3">
      <c r="A974" s="1" t="s">
        <v>536</v>
      </c>
      <c r="B974" s="4">
        <v>0</v>
      </c>
      <c r="C974" s="4">
        <f t="shared" si="38"/>
        <v>689800</v>
      </c>
      <c r="D974" s="4" t="s">
        <v>131</v>
      </c>
      <c r="E974" s="3">
        <v>28</v>
      </c>
      <c r="F974" s="1">
        <v>3537</v>
      </c>
      <c r="G974" s="1" t="s">
        <v>998</v>
      </c>
      <c r="H974" s="1" t="s">
        <v>2769</v>
      </c>
      <c r="I974" s="1" t="s">
        <v>539</v>
      </c>
      <c r="J974" s="1" t="s">
        <v>2689</v>
      </c>
      <c r="K974" s="1" t="s">
        <v>508</v>
      </c>
      <c r="L974" s="1" t="s">
        <v>509</v>
      </c>
      <c r="M974" s="5">
        <v>1000</v>
      </c>
      <c r="N974" s="2" t="s">
        <v>248</v>
      </c>
      <c r="O974" s="2" t="s">
        <v>3191</v>
      </c>
      <c r="P974" s="1" t="s">
        <v>1067</v>
      </c>
    </row>
    <row r="975" spans="1:16" x14ac:dyDescent="0.3">
      <c r="A975" s="1" t="s">
        <v>536</v>
      </c>
      <c r="B975" s="4">
        <v>0</v>
      </c>
      <c r="C975" s="4">
        <f t="shared" si="38"/>
        <v>689800</v>
      </c>
      <c r="D975" s="4" t="s">
        <v>131</v>
      </c>
      <c r="E975" s="3">
        <v>28</v>
      </c>
      <c r="F975" s="1">
        <v>3551</v>
      </c>
      <c r="G975" s="1" t="s">
        <v>998</v>
      </c>
      <c r="H975" s="1" t="s">
        <v>2770</v>
      </c>
      <c r="I975" s="1" t="s">
        <v>539</v>
      </c>
      <c r="J975" s="1" t="s">
        <v>2771</v>
      </c>
      <c r="K975" s="1" t="s">
        <v>508</v>
      </c>
      <c r="L975" s="1" t="s">
        <v>1943</v>
      </c>
      <c r="M975" s="5">
        <v>2500</v>
      </c>
      <c r="N975" s="2" t="s">
        <v>23</v>
      </c>
      <c r="O975" s="2" t="s">
        <v>3191</v>
      </c>
      <c r="P975" s="1" t="s">
        <v>1067</v>
      </c>
    </row>
    <row r="976" spans="1:16" ht="15.6" customHeight="1" x14ac:dyDescent="0.3">
      <c r="A976" s="1" t="s">
        <v>536</v>
      </c>
      <c r="B976" s="4">
        <v>0</v>
      </c>
      <c r="C976" s="4">
        <f t="shared" ref="C976:C1039" si="39">+C975+B976</f>
        <v>689800</v>
      </c>
      <c r="D976" s="4" t="s">
        <v>131</v>
      </c>
      <c r="E976" s="3">
        <v>28</v>
      </c>
      <c r="F976" s="1">
        <v>3589</v>
      </c>
      <c r="G976" s="1" t="s">
        <v>998</v>
      </c>
      <c r="H976" s="1" t="s">
        <v>2772</v>
      </c>
      <c r="I976" s="1" t="s">
        <v>539</v>
      </c>
      <c r="J976" s="1" t="s">
        <v>2773</v>
      </c>
      <c r="K976" s="1" t="s">
        <v>508</v>
      </c>
      <c r="L976" s="1" t="s">
        <v>1946</v>
      </c>
      <c r="M976" s="5">
        <v>2500</v>
      </c>
      <c r="N976" s="2" t="s">
        <v>248</v>
      </c>
      <c r="O976" s="2" t="s">
        <v>3191</v>
      </c>
      <c r="P976" s="1" t="s">
        <v>1067</v>
      </c>
    </row>
    <row r="977" spans="1:16" x14ac:dyDescent="0.3">
      <c r="A977" s="1" t="s">
        <v>536</v>
      </c>
      <c r="B977" s="4">
        <v>0</v>
      </c>
      <c r="C977" s="4">
        <f t="shared" si="39"/>
        <v>689800</v>
      </c>
      <c r="D977" s="4" t="s">
        <v>131</v>
      </c>
      <c r="E977" s="3">
        <v>28</v>
      </c>
      <c r="F977" s="1">
        <v>3633</v>
      </c>
      <c r="G977" s="1" t="s">
        <v>998</v>
      </c>
      <c r="H977" s="1" t="s">
        <v>2774</v>
      </c>
      <c r="I977" s="1" t="s">
        <v>539</v>
      </c>
      <c r="J977" s="1" t="s">
        <v>2071</v>
      </c>
      <c r="K977" s="1" t="s">
        <v>508</v>
      </c>
      <c r="L977" s="1" t="s">
        <v>2775</v>
      </c>
      <c r="M977" s="5">
        <v>2500</v>
      </c>
      <c r="N977" s="2" t="s">
        <v>23</v>
      </c>
      <c r="O977" s="2" t="s">
        <v>3191</v>
      </c>
      <c r="P977" s="1" t="s">
        <v>1067</v>
      </c>
    </row>
    <row r="978" spans="1:16" x14ac:dyDescent="0.3">
      <c r="A978" s="1" t="s">
        <v>536</v>
      </c>
      <c r="B978" s="4">
        <v>0</v>
      </c>
      <c r="C978" s="4">
        <f t="shared" si="39"/>
        <v>689800</v>
      </c>
      <c r="D978" s="4" t="s">
        <v>131</v>
      </c>
      <c r="E978" s="3">
        <v>28</v>
      </c>
      <c r="F978" s="1">
        <v>3649</v>
      </c>
      <c r="G978" s="1" t="s">
        <v>998</v>
      </c>
      <c r="H978" s="1" t="s">
        <v>2776</v>
      </c>
      <c r="I978" s="1" t="s">
        <v>539</v>
      </c>
      <c r="J978" s="1" t="s">
        <v>2777</v>
      </c>
      <c r="K978" s="1" t="s">
        <v>508</v>
      </c>
      <c r="L978" s="1" t="s">
        <v>1943</v>
      </c>
      <c r="M978" s="5">
        <v>2500</v>
      </c>
      <c r="N978" s="2" t="s">
        <v>23</v>
      </c>
      <c r="O978" s="2" t="s">
        <v>3191</v>
      </c>
      <c r="P978" s="1" t="s">
        <v>1067</v>
      </c>
    </row>
    <row r="979" spans="1:16" x14ac:dyDescent="0.3">
      <c r="A979" s="1" t="s">
        <v>536</v>
      </c>
      <c r="B979" s="4">
        <v>0</v>
      </c>
      <c r="C979" s="4">
        <f t="shared" si="39"/>
        <v>689800</v>
      </c>
      <c r="D979" s="4" t="s">
        <v>131</v>
      </c>
      <c r="E979" s="3">
        <v>28</v>
      </c>
      <c r="F979" s="1">
        <v>3658</v>
      </c>
      <c r="G979" s="1" t="s">
        <v>998</v>
      </c>
      <c r="H979" s="1" t="s">
        <v>1056</v>
      </c>
      <c r="I979" s="1" t="s">
        <v>539</v>
      </c>
      <c r="J979" s="1" t="s">
        <v>2778</v>
      </c>
      <c r="K979" s="1" t="s">
        <v>508</v>
      </c>
      <c r="L979" s="1" t="s">
        <v>509</v>
      </c>
      <c r="M979" s="5">
        <v>1000</v>
      </c>
      <c r="N979" s="2" t="s">
        <v>248</v>
      </c>
      <c r="O979" s="2" t="s">
        <v>3191</v>
      </c>
      <c r="P979" s="1" t="s">
        <v>1067</v>
      </c>
    </row>
    <row r="980" spans="1:16" x14ac:dyDescent="0.3">
      <c r="A980" s="1" t="s">
        <v>536</v>
      </c>
      <c r="B980" s="4">
        <v>0</v>
      </c>
      <c r="C980" s="4">
        <f t="shared" si="39"/>
        <v>689800</v>
      </c>
      <c r="D980" s="4" t="s">
        <v>131</v>
      </c>
      <c r="E980" s="3">
        <v>28</v>
      </c>
      <c r="F980" s="1">
        <v>3709</v>
      </c>
      <c r="G980" s="1" t="s">
        <v>998</v>
      </c>
      <c r="H980" s="1" t="s">
        <v>2779</v>
      </c>
      <c r="I980" s="1" t="s">
        <v>539</v>
      </c>
      <c r="J980" s="1" t="s">
        <v>2780</v>
      </c>
      <c r="K980" s="1" t="s">
        <v>613</v>
      </c>
      <c r="L980" s="1" t="s">
        <v>2781</v>
      </c>
      <c r="M980" s="5">
        <v>1000</v>
      </c>
      <c r="N980" s="2" t="s">
        <v>23</v>
      </c>
      <c r="O980" s="2" t="s">
        <v>3191</v>
      </c>
      <c r="P980" s="1" t="s">
        <v>1067</v>
      </c>
    </row>
    <row r="981" spans="1:16" x14ac:dyDescent="0.3">
      <c r="A981" s="1" t="s">
        <v>536</v>
      </c>
      <c r="B981" s="4">
        <v>0</v>
      </c>
      <c r="C981" s="4">
        <f t="shared" si="39"/>
        <v>689800</v>
      </c>
      <c r="D981" s="4" t="s">
        <v>131</v>
      </c>
      <c r="E981" s="3">
        <v>28</v>
      </c>
      <c r="F981" s="1">
        <v>3710</v>
      </c>
      <c r="G981" s="1" t="s">
        <v>998</v>
      </c>
      <c r="H981" s="1" t="s">
        <v>1924</v>
      </c>
      <c r="I981" s="1" t="s">
        <v>539</v>
      </c>
      <c r="J981" s="1" t="s">
        <v>2782</v>
      </c>
      <c r="K981" s="1" t="s">
        <v>924</v>
      </c>
      <c r="L981" s="1" t="s">
        <v>2783</v>
      </c>
      <c r="M981" s="5">
        <v>2500</v>
      </c>
      <c r="N981" s="2" t="s">
        <v>23</v>
      </c>
      <c r="O981" s="2" t="s">
        <v>3191</v>
      </c>
      <c r="P981" s="1" t="s">
        <v>1067</v>
      </c>
    </row>
    <row r="982" spans="1:16" x14ac:dyDescent="0.3">
      <c r="A982" s="1" t="s">
        <v>536</v>
      </c>
      <c r="B982" s="4">
        <v>0</v>
      </c>
      <c r="C982" s="4">
        <f t="shared" si="39"/>
        <v>689800</v>
      </c>
      <c r="D982" s="4" t="s">
        <v>131</v>
      </c>
      <c r="E982" s="3">
        <v>28</v>
      </c>
      <c r="F982" s="1">
        <v>3724</v>
      </c>
      <c r="G982" s="1" t="s">
        <v>998</v>
      </c>
      <c r="H982" s="1" t="s">
        <v>2784</v>
      </c>
      <c r="I982" s="1" t="s">
        <v>539</v>
      </c>
      <c r="J982" s="1" t="s">
        <v>2785</v>
      </c>
      <c r="K982" s="1" t="s">
        <v>508</v>
      </c>
      <c r="L982" s="1" t="s">
        <v>1943</v>
      </c>
      <c r="M982" s="5">
        <v>1000</v>
      </c>
      <c r="N982" s="2" t="s">
        <v>23</v>
      </c>
      <c r="O982" s="2" t="s">
        <v>3191</v>
      </c>
      <c r="P982" s="1" t="s">
        <v>1067</v>
      </c>
    </row>
    <row r="983" spans="1:16" x14ac:dyDescent="0.3">
      <c r="A983" s="1" t="s">
        <v>536</v>
      </c>
      <c r="B983" s="4">
        <v>0</v>
      </c>
      <c r="C983" s="4">
        <f t="shared" si="39"/>
        <v>689800</v>
      </c>
      <c r="D983" s="4" t="s">
        <v>131</v>
      </c>
      <c r="E983" s="3">
        <v>28</v>
      </c>
      <c r="F983" s="1">
        <v>3725</v>
      </c>
      <c r="G983" s="1" t="s">
        <v>998</v>
      </c>
      <c r="H983" s="1" t="s">
        <v>2786</v>
      </c>
      <c r="I983" s="1" t="s">
        <v>539</v>
      </c>
      <c r="J983" s="1" t="s">
        <v>2787</v>
      </c>
      <c r="K983" s="1" t="s">
        <v>508</v>
      </c>
      <c r="L983" s="1" t="s">
        <v>509</v>
      </c>
      <c r="M983" s="5">
        <v>1000</v>
      </c>
      <c r="N983" s="2" t="s">
        <v>23</v>
      </c>
      <c r="O983" s="2" t="s">
        <v>3191</v>
      </c>
      <c r="P983" s="1" t="s">
        <v>1067</v>
      </c>
    </row>
    <row r="984" spans="1:16" x14ac:dyDescent="0.3">
      <c r="A984" s="1" t="s">
        <v>536</v>
      </c>
      <c r="B984" s="4">
        <v>0</v>
      </c>
      <c r="C984" s="4">
        <f t="shared" si="39"/>
        <v>689800</v>
      </c>
      <c r="D984" s="4" t="s">
        <v>131</v>
      </c>
      <c r="E984" s="3">
        <v>28</v>
      </c>
      <c r="F984" s="1">
        <v>3736</v>
      </c>
      <c r="G984" s="1" t="s">
        <v>998</v>
      </c>
      <c r="H984" s="1" t="s">
        <v>2640</v>
      </c>
      <c r="I984" s="1" t="s">
        <v>539</v>
      </c>
      <c r="J984" s="1" t="s">
        <v>595</v>
      </c>
      <c r="K984" s="1" t="s">
        <v>253</v>
      </c>
      <c r="L984" s="1" t="s">
        <v>2705</v>
      </c>
      <c r="M984" s="5">
        <v>1000</v>
      </c>
      <c r="N984" s="2" t="s">
        <v>28</v>
      </c>
      <c r="O984" s="2" t="s">
        <v>3191</v>
      </c>
      <c r="P984" s="1" t="s">
        <v>1067</v>
      </c>
    </row>
    <row r="985" spans="1:16" x14ac:dyDescent="0.3">
      <c r="A985" s="1" t="s">
        <v>536</v>
      </c>
      <c r="B985" s="4">
        <v>0</v>
      </c>
      <c r="C985" s="4">
        <f t="shared" si="39"/>
        <v>689800</v>
      </c>
      <c r="D985" s="4" t="s">
        <v>131</v>
      </c>
      <c r="E985" s="3">
        <v>28</v>
      </c>
      <c r="F985" s="1">
        <v>3763</v>
      </c>
      <c r="G985" s="1" t="s">
        <v>998</v>
      </c>
      <c r="H985" s="1" t="s">
        <v>2707</v>
      </c>
      <c r="I985" s="1" t="s">
        <v>539</v>
      </c>
      <c r="J985" s="1" t="s">
        <v>2788</v>
      </c>
      <c r="K985" s="1" t="s">
        <v>924</v>
      </c>
      <c r="L985" s="1" t="s">
        <v>1995</v>
      </c>
      <c r="M985" s="5">
        <v>2500</v>
      </c>
      <c r="N985" s="2" t="s">
        <v>23</v>
      </c>
      <c r="O985" s="2" t="s">
        <v>3191</v>
      </c>
      <c r="P985" s="1" t="s">
        <v>2022</v>
      </c>
    </row>
    <row r="986" spans="1:16" x14ac:dyDescent="0.3">
      <c r="A986" s="1" t="s">
        <v>536</v>
      </c>
      <c r="B986" s="4">
        <v>0</v>
      </c>
      <c r="C986" s="4">
        <f t="shared" si="39"/>
        <v>689800</v>
      </c>
      <c r="D986" s="4" t="s">
        <v>131</v>
      </c>
      <c r="E986" s="3">
        <v>28</v>
      </c>
      <c r="F986" s="1">
        <v>2284</v>
      </c>
      <c r="G986" s="1" t="s">
        <v>998</v>
      </c>
      <c r="H986" s="1" t="s">
        <v>999</v>
      </c>
      <c r="I986" s="1" t="s">
        <v>539</v>
      </c>
      <c r="J986" s="1" t="s">
        <v>2789</v>
      </c>
      <c r="K986" s="1" t="s">
        <v>2790</v>
      </c>
      <c r="L986" s="1" t="s">
        <v>2791</v>
      </c>
      <c r="M986" s="5">
        <v>200</v>
      </c>
      <c r="N986" s="2" t="s">
        <v>405</v>
      </c>
      <c r="O986" s="2" t="s">
        <v>3191</v>
      </c>
      <c r="P986" s="1" t="s">
        <v>1067</v>
      </c>
    </row>
    <row r="987" spans="1:16" x14ac:dyDescent="0.3">
      <c r="A987" s="1" t="s">
        <v>536</v>
      </c>
      <c r="B987" s="4">
        <v>0</v>
      </c>
      <c r="C987" s="4">
        <f t="shared" si="39"/>
        <v>689800</v>
      </c>
      <c r="D987" s="4" t="s">
        <v>131</v>
      </c>
      <c r="E987" s="3">
        <v>28</v>
      </c>
      <c r="F987" s="1">
        <v>2329</v>
      </c>
      <c r="G987" s="1" t="s">
        <v>998</v>
      </c>
      <c r="H987" s="1" t="s">
        <v>2675</v>
      </c>
      <c r="I987" s="1" t="s">
        <v>539</v>
      </c>
      <c r="J987" s="1" t="s">
        <v>2792</v>
      </c>
      <c r="K987" s="1" t="s">
        <v>483</v>
      </c>
      <c r="L987" s="1" t="s">
        <v>501</v>
      </c>
      <c r="M987" s="5">
        <v>1000</v>
      </c>
      <c r="N987" s="2" t="s">
        <v>23</v>
      </c>
      <c r="O987" s="2" t="s">
        <v>3191</v>
      </c>
      <c r="P987" s="1" t="s">
        <v>1067</v>
      </c>
    </row>
    <row r="988" spans="1:16" x14ac:dyDescent="0.3">
      <c r="A988" s="1" t="s">
        <v>536</v>
      </c>
      <c r="B988" s="4">
        <v>0</v>
      </c>
      <c r="C988" s="4">
        <f t="shared" si="39"/>
        <v>689800</v>
      </c>
      <c r="D988" s="4" t="s">
        <v>131</v>
      </c>
      <c r="E988" s="3">
        <v>28</v>
      </c>
      <c r="F988" s="1">
        <v>2336</v>
      </c>
      <c r="G988" s="1" t="s">
        <v>998</v>
      </c>
      <c r="H988" s="1" t="s">
        <v>2793</v>
      </c>
      <c r="I988" s="1" t="s">
        <v>539</v>
      </c>
      <c r="J988" s="1" t="s">
        <v>2794</v>
      </c>
      <c r="K988" s="1" t="s">
        <v>2795</v>
      </c>
      <c r="L988" s="1" t="s">
        <v>2796</v>
      </c>
      <c r="M988" s="5">
        <v>2500</v>
      </c>
      <c r="N988" s="2" t="s">
        <v>23</v>
      </c>
      <c r="O988" s="2" t="s">
        <v>3191</v>
      </c>
      <c r="P988" s="1" t="s">
        <v>1067</v>
      </c>
    </row>
    <row r="989" spans="1:16" x14ac:dyDescent="0.3">
      <c r="A989" s="1" t="s">
        <v>536</v>
      </c>
      <c r="B989" s="4">
        <v>0</v>
      </c>
      <c r="C989" s="4">
        <f t="shared" si="39"/>
        <v>689800</v>
      </c>
      <c r="D989" s="4" t="s">
        <v>131</v>
      </c>
      <c r="E989" s="3">
        <v>28</v>
      </c>
      <c r="F989" s="1">
        <v>2338</v>
      </c>
      <c r="G989" s="1" t="s">
        <v>998</v>
      </c>
      <c r="H989" s="1" t="s">
        <v>2797</v>
      </c>
      <c r="I989" s="1" t="s">
        <v>539</v>
      </c>
      <c r="J989" s="1" t="s">
        <v>2798</v>
      </c>
      <c r="K989" s="1" t="s">
        <v>384</v>
      </c>
      <c r="L989" s="1" t="s">
        <v>1976</v>
      </c>
      <c r="M989" s="5">
        <v>2500</v>
      </c>
      <c r="N989" s="2" t="s">
        <v>23</v>
      </c>
      <c r="O989" s="2" t="s">
        <v>3191</v>
      </c>
      <c r="P989" s="1" t="s">
        <v>1067</v>
      </c>
    </row>
    <row r="990" spans="1:16" x14ac:dyDescent="0.3">
      <c r="A990" s="1" t="s">
        <v>536</v>
      </c>
      <c r="B990" s="4">
        <v>0</v>
      </c>
      <c r="C990" s="4">
        <f t="shared" si="39"/>
        <v>689800</v>
      </c>
      <c r="D990" s="4" t="s">
        <v>131</v>
      </c>
      <c r="E990" s="3">
        <v>28</v>
      </c>
      <c r="F990" s="1">
        <v>2344</v>
      </c>
      <c r="G990" s="1" t="s">
        <v>998</v>
      </c>
      <c r="H990" s="1" t="s">
        <v>2799</v>
      </c>
      <c r="I990" s="1" t="s">
        <v>539</v>
      </c>
      <c r="J990" s="1" t="s">
        <v>2800</v>
      </c>
      <c r="K990" s="1" t="s">
        <v>2715</v>
      </c>
      <c r="L990" s="1" t="s">
        <v>2801</v>
      </c>
      <c r="M990" s="5">
        <v>5000</v>
      </c>
      <c r="N990" s="2" t="s">
        <v>41</v>
      </c>
      <c r="O990" s="2" t="s">
        <v>3191</v>
      </c>
      <c r="P990" s="1" t="s">
        <v>1067</v>
      </c>
    </row>
    <row r="991" spans="1:16" x14ac:dyDescent="0.3">
      <c r="A991" s="1" t="s">
        <v>536</v>
      </c>
      <c r="B991" s="4">
        <v>0</v>
      </c>
      <c r="C991" s="4">
        <f t="shared" si="39"/>
        <v>689800</v>
      </c>
      <c r="D991" s="4" t="s">
        <v>131</v>
      </c>
      <c r="E991" s="3">
        <v>28</v>
      </c>
      <c r="F991" s="1">
        <v>2348</v>
      </c>
      <c r="G991" s="1" t="s">
        <v>998</v>
      </c>
      <c r="H991" s="1" t="s">
        <v>2802</v>
      </c>
      <c r="I991" s="1" t="s">
        <v>539</v>
      </c>
      <c r="J991" s="1" t="s">
        <v>2803</v>
      </c>
      <c r="K991" s="1" t="s">
        <v>2715</v>
      </c>
      <c r="L991" s="1" t="s">
        <v>2804</v>
      </c>
      <c r="M991" s="5">
        <v>1000</v>
      </c>
      <c r="N991" s="2" t="s">
        <v>41</v>
      </c>
      <c r="O991" s="2" t="s">
        <v>3191</v>
      </c>
      <c r="P991" s="1" t="s">
        <v>1067</v>
      </c>
    </row>
    <row r="992" spans="1:16" x14ac:dyDescent="0.3">
      <c r="A992" s="1" t="s">
        <v>536</v>
      </c>
      <c r="B992" s="4">
        <v>0</v>
      </c>
      <c r="C992" s="4">
        <f t="shared" si="39"/>
        <v>689800</v>
      </c>
      <c r="D992" s="4" t="s">
        <v>131</v>
      </c>
      <c r="E992" s="3">
        <v>28</v>
      </c>
      <c r="F992" s="1">
        <v>2871</v>
      </c>
      <c r="G992" s="1" t="s">
        <v>998</v>
      </c>
      <c r="H992" s="1" t="s">
        <v>2655</v>
      </c>
      <c r="I992" s="1" t="s">
        <v>539</v>
      </c>
      <c r="J992" s="1" t="s">
        <v>2805</v>
      </c>
      <c r="K992" s="1" t="s">
        <v>2806</v>
      </c>
      <c r="L992" s="1" t="s">
        <v>2807</v>
      </c>
      <c r="M992" s="5">
        <v>1000</v>
      </c>
      <c r="N992" s="2" t="s">
        <v>41</v>
      </c>
      <c r="O992" s="2" t="s">
        <v>3191</v>
      </c>
      <c r="P992" s="1" t="s">
        <v>1067</v>
      </c>
    </row>
    <row r="993" spans="1:16" x14ac:dyDescent="0.3">
      <c r="A993" s="1" t="s">
        <v>536</v>
      </c>
      <c r="B993" s="4">
        <v>0</v>
      </c>
      <c r="C993" s="4">
        <f t="shared" si="39"/>
        <v>689800</v>
      </c>
      <c r="D993" s="4" t="s">
        <v>131</v>
      </c>
      <c r="E993" s="3">
        <v>28</v>
      </c>
      <c r="F993" s="1">
        <v>2872</v>
      </c>
      <c r="G993" s="1" t="s">
        <v>998</v>
      </c>
      <c r="H993" s="1" t="s">
        <v>2655</v>
      </c>
      <c r="I993" s="1" t="s">
        <v>539</v>
      </c>
      <c r="J993" s="1" t="s">
        <v>2808</v>
      </c>
      <c r="K993" s="1" t="s">
        <v>483</v>
      </c>
      <c r="L993" s="1" t="s">
        <v>501</v>
      </c>
      <c r="M993" s="5">
        <v>5000</v>
      </c>
      <c r="N993" s="2" t="s">
        <v>23</v>
      </c>
      <c r="O993" s="2" t="s">
        <v>3191</v>
      </c>
      <c r="P993" s="1" t="s">
        <v>1067</v>
      </c>
    </row>
    <row r="994" spans="1:16" x14ac:dyDescent="0.3">
      <c r="A994" s="1" t="s">
        <v>536</v>
      </c>
      <c r="B994" s="4">
        <v>0</v>
      </c>
      <c r="C994" s="4">
        <f t="shared" si="39"/>
        <v>689800</v>
      </c>
      <c r="D994" s="4" t="s">
        <v>131</v>
      </c>
      <c r="E994" s="3">
        <v>28</v>
      </c>
      <c r="F994" s="1">
        <v>2873</v>
      </c>
      <c r="G994" s="1" t="s">
        <v>998</v>
      </c>
      <c r="H994" s="1" t="s">
        <v>2809</v>
      </c>
      <c r="I994" s="1" t="s">
        <v>539</v>
      </c>
      <c r="J994" s="1" t="s">
        <v>2810</v>
      </c>
      <c r="K994" s="1" t="s">
        <v>1376</v>
      </c>
      <c r="L994" s="1" t="s">
        <v>2811</v>
      </c>
      <c r="M994" s="5">
        <v>7500</v>
      </c>
      <c r="N994" s="2" t="s">
        <v>23</v>
      </c>
      <c r="O994" s="2" t="s">
        <v>3191</v>
      </c>
      <c r="P994" s="1" t="s">
        <v>1067</v>
      </c>
    </row>
    <row r="995" spans="1:16" x14ac:dyDescent="0.3">
      <c r="A995" s="1" t="s">
        <v>536</v>
      </c>
      <c r="B995" s="4">
        <v>0</v>
      </c>
      <c r="C995" s="4">
        <f t="shared" si="39"/>
        <v>689800</v>
      </c>
      <c r="D995" s="4" t="s">
        <v>131</v>
      </c>
      <c r="E995" s="3">
        <v>28</v>
      </c>
      <c r="F995" s="1">
        <v>2874</v>
      </c>
      <c r="G995" s="1" t="s">
        <v>998</v>
      </c>
      <c r="H995" s="1" t="s">
        <v>2667</v>
      </c>
      <c r="I995" s="1" t="s">
        <v>539</v>
      </c>
      <c r="J995" s="1" t="s">
        <v>2812</v>
      </c>
      <c r="K995" s="1" t="s">
        <v>2813</v>
      </c>
      <c r="L995" s="1" t="s">
        <v>2814</v>
      </c>
      <c r="M995" s="5">
        <v>4000</v>
      </c>
      <c r="N995" s="2" t="s">
        <v>23</v>
      </c>
      <c r="O995" s="2" t="s">
        <v>3191</v>
      </c>
      <c r="P995" s="1" t="s">
        <v>1067</v>
      </c>
    </row>
    <row r="996" spans="1:16" x14ac:dyDescent="0.3">
      <c r="A996" s="1" t="s">
        <v>536</v>
      </c>
      <c r="B996" s="4">
        <v>0</v>
      </c>
      <c r="C996" s="4">
        <f t="shared" si="39"/>
        <v>689800</v>
      </c>
      <c r="D996" s="4" t="s">
        <v>131</v>
      </c>
      <c r="E996" s="3">
        <v>28</v>
      </c>
      <c r="F996" s="1">
        <v>2890</v>
      </c>
      <c r="G996" s="1" t="s">
        <v>998</v>
      </c>
      <c r="H996" s="1" t="s">
        <v>2667</v>
      </c>
      <c r="I996" s="1" t="s">
        <v>539</v>
      </c>
      <c r="J996" s="1" t="s">
        <v>2815</v>
      </c>
      <c r="K996" s="1" t="s">
        <v>2813</v>
      </c>
      <c r="L996" s="1" t="s">
        <v>2816</v>
      </c>
      <c r="M996" s="5">
        <v>1000</v>
      </c>
      <c r="N996" s="2" t="s">
        <v>1840</v>
      </c>
      <c r="O996" s="2" t="s">
        <v>3191</v>
      </c>
      <c r="P996" s="1" t="s">
        <v>1067</v>
      </c>
    </row>
    <row r="997" spans="1:16" x14ac:dyDescent="0.3">
      <c r="A997" s="1" t="s">
        <v>536</v>
      </c>
      <c r="B997" s="4">
        <v>0</v>
      </c>
      <c r="C997" s="4">
        <f t="shared" si="39"/>
        <v>689800</v>
      </c>
      <c r="D997" s="4" t="s">
        <v>131</v>
      </c>
      <c r="E997" s="3">
        <v>28</v>
      </c>
      <c r="F997" s="1">
        <v>3080</v>
      </c>
      <c r="G997" s="1" t="s">
        <v>998</v>
      </c>
      <c r="H997" s="1" t="s">
        <v>2717</v>
      </c>
      <c r="I997" s="1" t="s">
        <v>539</v>
      </c>
      <c r="J997" s="1" t="s">
        <v>2817</v>
      </c>
      <c r="K997" s="1" t="s">
        <v>1376</v>
      </c>
      <c r="L997" s="1" t="s">
        <v>2818</v>
      </c>
      <c r="M997" s="5">
        <v>2500</v>
      </c>
      <c r="N997" s="2" t="s">
        <v>248</v>
      </c>
      <c r="O997" s="2" t="s">
        <v>3191</v>
      </c>
      <c r="P997" s="1" t="s">
        <v>1067</v>
      </c>
    </row>
    <row r="998" spans="1:16" x14ac:dyDescent="0.3">
      <c r="A998" s="1" t="s">
        <v>536</v>
      </c>
      <c r="B998" s="4">
        <v>0</v>
      </c>
      <c r="C998" s="4">
        <f t="shared" si="39"/>
        <v>689800</v>
      </c>
      <c r="D998" s="4" t="s">
        <v>131</v>
      </c>
      <c r="E998" s="3">
        <v>28</v>
      </c>
      <c r="F998" s="1">
        <v>3122</v>
      </c>
      <c r="G998" s="1" t="s">
        <v>998</v>
      </c>
      <c r="H998" s="1" t="s">
        <v>2819</v>
      </c>
      <c r="I998" s="1" t="s">
        <v>539</v>
      </c>
      <c r="J998" s="1" t="s">
        <v>2820</v>
      </c>
      <c r="K998" s="1" t="s">
        <v>413</v>
      </c>
      <c r="L998" s="1" t="s">
        <v>1019</v>
      </c>
      <c r="M998" s="5">
        <v>2500</v>
      </c>
      <c r="N998" s="2" t="s">
        <v>405</v>
      </c>
      <c r="O998" s="2" t="s">
        <v>3191</v>
      </c>
      <c r="P998" s="1" t="s">
        <v>1067</v>
      </c>
    </row>
    <row r="999" spans="1:16" x14ac:dyDescent="0.3">
      <c r="A999" s="1" t="s">
        <v>536</v>
      </c>
      <c r="B999" s="4">
        <v>0</v>
      </c>
      <c r="C999" s="4">
        <f t="shared" si="39"/>
        <v>689800</v>
      </c>
      <c r="D999" s="4" t="s">
        <v>131</v>
      </c>
      <c r="E999" s="3">
        <v>28</v>
      </c>
      <c r="F999" s="1">
        <v>3154</v>
      </c>
      <c r="G999" s="1" t="s">
        <v>998</v>
      </c>
      <c r="H999" s="1" t="s">
        <v>1074</v>
      </c>
      <c r="I999" s="1" t="s">
        <v>539</v>
      </c>
      <c r="J999" s="1" t="s">
        <v>2821</v>
      </c>
      <c r="K999" s="1" t="s">
        <v>483</v>
      </c>
      <c r="L999" s="1" t="s">
        <v>2822</v>
      </c>
      <c r="M999" s="5">
        <v>5000</v>
      </c>
      <c r="N999" s="2" t="s">
        <v>23</v>
      </c>
      <c r="O999" s="2" t="s">
        <v>3191</v>
      </c>
      <c r="P999" s="1" t="s">
        <v>1067</v>
      </c>
    </row>
    <row r="1000" spans="1:16" x14ac:dyDescent="0.3">
      <c r="A1000" s="1" t="s">
        <v>536</v>
      </c>
      <c r="B1000" s="4">
        <v>0</v>
      </c>
      <c r="C1000" s="4">
        <f t="shared" si="39"/>
        <v>689800</v>
      </c>
      <c r="D1000" s="4" t="s">
        <v>131</v>
      </c>
      <c r="E1000" s="3">
        <v>28</v>
      </c>
      <c r="F1000" s="1">
        <v>3164</v>
      </c>
      <c r="G1000" s="1" t="s">
        <v>998</v>
      </c>
      <c r="H1000" s="1" t="s">
        <v>2757</v>
      </c>
      <c r="I1000" s="1" t="s">
        <v>539</v>
      </c>
      <c r="J1000" s="1" t="s">
        <v>2823</v>
      </c>
      <c r="K1000" s="1" t="s">
        <v>483</v>
      </c>
      <c r="L1000" s="1" t="s">
        <v>2713</v>
      </c>
      <c r="M1000" s="5">
        <v>2500</v>
      </c>
      <c r="N1000" s="2" t="s">
        <v>23</v>
      </c>
      <c r="O1000" s="2" t="s">
        <v>3191</v>
      </c>
      <c r="P1000" s="1" t="s">
        <v>1067</v>
      </c>
    </row>
    <row r="1001" spans="1:16" x14ac:dyDescent="0.3">
      <c r="A1001" s="1" t="s">
        <v>536</v>
      </c>
      <c r="B1001" s="4">
        <v>0</v>
      </c>
      <c r="C1001" s="4">
        <f t="shared" si="39"/>
        <v>689800</v>
      </c>
      <c r="D1001" s="4" t="s">
        <v>131</v>
      </c>
      <c r="E1001" s="3">
        <v>28</v>
      </c>
      <c r="F1001" s="1">
        <v>3170</v>
      </c>
      <c r="G1001" s="1" t="s">
        <v>998</v>
      </c>
      <c r="H1001" s="1" t="s">
        <v>2824</v>
      </c>
      <c r="I1001" s="1" t="s">
        <v>539</v>
      </c>
      <c r="J1001" s="1" t="s">
        <v>2820</v>
      </c>
      <c r="K1001" s="1" t="s">
        <v>413</v>
      </c>
      <c r="L1001" s="1" t="s">
        <v>1019</v>
      </c>
      <c r="M1001" s="5">
        <v>2500</v>
      </c>
      <c r="N1001" s="2" t="s">
        <v>405</v>
      </c>
      <c r="O1001" s="2" t="s">
        <v>3191</v>
      </c>
      <c r="P1001" s="1" t="s">
        <v>1067</v>
      </c>
    </row>
    <row r="1002" spans="1:16" x14ac:dyDescent="0.3">
      <c r="A1002" s="1" t="s">
        <v>536</v>
      </c>
      <c r="B1002" s="4">
        <v>0</v>
      </c>
      <c r="C1002" s="4">
        <f t="shared" si="39"/>
        <v>689800</v>
      </c>
      <c r="D1002" s="4" t="s">
        <v>131</v>
      </c>
      <c r="E1002" s="3">
        <v>28</v>
      </c>
      <c r="F1002" s="1">
        <v>3172</v>
      </c>
      <c r="G1002" s="1" t="s">
        <v>998</v>
      </c>
      <c r="H1002" s="1" t="s">
        <v>2825</v>
      </c>
      <c r="I1002" s="1" t="s">
        <v>539</v>
      </c>
      <c r="J1002" s="1" t="s">
        <v>500</v>
      </c>
      <c r="K1002" s="1" t="s">
        <v>483</v>
      </c>
      <c r="L1002" s="1" t="s">
        <v>501</v>
      </c>
      <c r="M1002" s="5">
        <v>1000</v>
      </c>
      <c r="N1002" s="2" t="s">
        <v>23</v>
      </c>
      <c r="O1002" s="2" t="s">
        <v>3191</v>
      </c>
      <c r="P1002" s="1" t="s">
        <v>1067</v>
      </c>
    </row>
    <row r="1003" spans="1:16" x14ac:dyDescent="0.3">
      <c r="A1003" s="1" t="s">
        <v>536</v>
      </c>
      <c r="B1003" s="4">
        <f>+M1003</f>
        <v>4000</v>
      </c>
      <c r="C1003" s="4">
        <f t="shared" si="39"/>
        <v>693800</v>
      </c>
      <c r="D1003" s="4" t="s">
        <v>16</v>
      </c>
      <c r="E1003" s="3">
        <v>24</v>
      </c>
      <c r="F1003" s="1">
        <v>3377</v>
      </c>
      <c r="G1003" s="1" t="s">
        <v>998</v>
      </c>
      <c r="H1003" s="1" t="s">
        <v>2492</v>
      </c>
      <c r="I1003" s="1" t="s">
        <v>539</v>
      </c>
      <c r="J1003" s="1" t="s">
        <v>2493</v>
      </c>
      <c r="K1003" s="1" t="s">
        <v>2494</v>
      </c>
      <c r="L1003" s="1" t="s">
        <v>2495</v>
      </c>
      <c r="M1003" s="5">
        <v>4000</v>
      </c>
      <c r="N1003" s="2" t="s">
        <v>240</v>
      </c>
      <c r="O1003" s="2" t="s">
        <v>3191</v>
      </c>
    </row>
    <row r="1004" spans="1:16" x14ac:dyDescent="0.3">
      <c r="A1004" s="1" t="s">
        <v>536</v>
      </c>
      <c r="B1004" s="4">
        <v>0</v>
      </c>
      <c r="C1004" s="4">
        <f t="shared" si="39"/>
        <v>693800</v>
      </c>
      <c r="D1004" s="4" t="s">
        <v>131</v>
      </c>
      <c r="E1004" s="3">
        <v>28</v>
      </c>
      <c r="F1004" s="1">
        <v>3182</v>
      </c>
      <c r="G1004" s="1" t="s">
        <v>998</v>
      </c>
      <c r="H1004" s="1" t="s">
        <v>2731</v>
      </c>
      <c r="I1004" s="1" t="s">
        <v>539</v>
      </c>
      <c r="J1004" s="1" t="s">
        <v>2826</v>
      </c>
      <c r="K1004" s="1" t="s">
        <v>483</v>
      </c>
      <c r="L1004" s="1" t="s">
        <v>1644</v>
      </c>
      <c r="M1004" s="5">
        <v>2500</v>
      </c>
      <c r="N1004" s="2" t="s">
        <v>23</v>
      </c>
      <c r="O1004" s="2" t="s">
        <v>3191</v>
      </c>
      <c r="P1004" s="1" t="s">
        <v>1067</v>
      </c>
    </row>
    <row r="1005" spans="1:16" x14ac:dyDescent="0.3">
      <c r="A1005" s="1" t="s">
        <v>536</v>
      </c>
      <c r="B1005" s="4">
        <v>0</v>
      </c>
      <c r="C1005" s="4">
        <f t="shared" si="39"/>
        <v>693800</v>
      </c>
      <c r="D1005" s="4" t="s">
        <v>131</v>
      </c>
      <c r="E1005" s="3">
        <v>28</v>
      </c>
      <c r="F1005" s="1">
        <v>3212</v>
      </c>
      <c r="G1005" s="1" t="s">
        <v>998</v>
      </c>
      <c r="H1005" s="1" t="s">
        <v>2728</v>
      </c>
      <c r="I1005" s="1" t="s">
        <v>539</v>
      </c>
      <c r="J1005" s="1" t="s">
        <v>2792</v>
      </c>
      <c r="K1005" s="1" t="s">
        <v>483</v>
      </c>
      <c r="L1005" s="1" t="s">
        <v>501</v>
      </c>
      <c r="M1005" s="5">
        <v>1000</v>
      </c>
      <c r="N1005" s="2" t="s">
        <v>23</v>
      </c>
      <c r="O1005" s="2" t="s">
        <v>3191</v>
      </c>
      <c r="P1005" s="1" t="s">
        <v>1067</v>
      </c>
    </row>
    <row r="1006" spans="1:16" x14ac:dyDescent="0.3">
      <c r="A1006" s="1" t="s">
        <v>536</v>
      </c>
      <c r="B1006" s="4">
        <v>0</v>
      </c>
      <c r="C1006" s="4">
        <f t="shared" si="39"/>
        <v>693800</v>
      </c>
      <c r="D1006" s="4" t="s">
        <v>131</v>
      </c>
      <c r="E1006" s="3">
        <v>28</v>
      </c>
      <c r="F1006" s="1">
        <v>3218</v>
      </c>
      <c r="G1006" s="1" t="s">
        <v>998</v>
      </c>
      <c r="H1006" s="1" t="s">
        <v>2827</v>
      </c>
      <c r="I1006" s="1" t="s">
        <v>539</v>
      </c>
      <c r="J1006" s="1" t="s">
        <v>2828</v>
      </c>
      <c r="K1006" s="1" t="s">
        <v>483</v>
      </c>
      <c r="L1006" s="1" t="s">
        <v>2829</v>
      </c>
      <c r="M1006" s="5">
        <v>2500</v>
      </c>
      <c r="N1006" s="2" t="s">
        <v>23</v>
      </c>
      <c r="O1006" s="2" t="s">
        <v>3191</v>
      </c>
      <c r="P1006" s="1" t="s">
        <v>1067</v>
      </c>
    </row>
    <row r="1007" spans="1:16" x14ac:dyDescent="0.3">
      <c r="A1007" s="1" t="s">
        <v>536</v>
      </c>
      <c r="B1007" s="4">
        <v>0</v>
      </c>
      <c r="C1007" s="4">
        <f t="shared" si="39"/>
        <v>693800</v>
      </c>
      <c r="D1007" s="4" t="s">
        <v>131</v>
      </c>
      <c r="E1007" s="3">
        <v>28</v>
      </c>
      <c r="F1007" s="1">
        <v>3418</v>
      </c>
      <c r="G1007" s="1" t="s">
        <v>998</v>
      </c>
      <c r="H1007" s="1" t="s">
        <v>2757</v>
      </c>
      <c r="I1007" s="1" t="s">
        <v>539</v>
      </c>
      <c r="J1007" s="1" t="s">
        <v>2830</v>
      </c>
      <c r="K1007" s="1" t="s">
        <v>483</v>
      </c>
      <c r="L1007" s="1" t="s">
        <v>2713</v>
      </c>
      <c r="M1007" s="5">
        <v>2500</v>
      </c>
      <c r="N1007" s="2" t="s">
        <v>23</v>
      </c>
      <c r="O1007" s="2" t="s">
        <v>3191</v>
      </c>
      <c r="P1007" s="1" t="s">
        <v>1067</v>
      </c>
    </row>
    <row r="1008" spans="1:16" x14ac:dyDescent="0.3">
      <c r="A1008" s="1" t="s">
        <v>536</v>
      </c>
      <c r="B1008" s="4">
        <v>0</v>
      </c>
      <c r="C1008" s="4">
        <f t="shared" si="39"/>
        <v>693800</v>
      </c>
      <c r="D1008" s="4" t="s">
        <v>131</v>
      </c>
      <c r="E1008" s="3">
        <v>28</v>
      </c>
      <c r="F1008" s="1">
        <v>3654</v>
      </c>
      <c r="G1008" s="1" t="s">
        <v>998</v>
      </c>
      <c r="H1008" s="1" t="s">
        <v>376</v>
      </c>
      <c r="I1008" s="1" t="s">
        <v>539</v>
      </c>
      <c r="J1008" s="1" t="s">
        <v>2831</v>
      </c>
      <c r="K1008" s="1" t="s">
        <v>2832</v>
      </c>
      <c r="L1008" s="1" t="s">
        <v>2833</v>
      </c>
      <c r="M1008" s="5">
        <v>500</v>
      </c>
      <c r="N1008" s="2" t="s">
        <v>240</v>
      </c>
      <c r="O1008" s="2" t="s">
        <v>3191</v>
      </c>
      <c r="P1008" s="1" t="s">
        <v>1067</v>
      </c>
    </row>
    <row r="1009" spans="1:16" x14ac:dyDescent="0.3">
      <c r="A1009" s="1" t="s">
        <v>536</v>
      </c>
      <c r="B1009" s="4">
        <v>0</v>
      </c>
      <c r="C1009" s="4">
        <f t="shared" si="39"/>
        <v>693800</v>
      </c>
      <c r="D1009" s="4" t="s">
        <v>131</v>
      </c>
      <c r="E1009" s="3">
        <v>28</v>
      </c>
      <c r="F1009" s="1">
        <v>3679</v>
      </c>
      <c r="G1009" s="1" t="s">
        <v>998</v>
      </c>
      <c r="H1009" s="1" t="s">
        <v>2757</v>
      </c>
      <c r="I1009" s="1" t="s">
        <v>539</v>
      </c>
      <c r="J1009" s="1" t="s">
        <v>2834</v>
      </c>
      <c r="K1009" s="1" t="s">
        <v>483</v>
      </c>
      <c r="L1009" s="1" t="s">
        <v>1644</v>
      </c>
      <c r="M1009" s="5">
        <v>2500</v>
      </c>
      <c r="N1009" s="2" t="s">
        <v>23</v>
      </c>
      <c r="O1009" s="2" t="s">
        <v>3191</v>
      </c>
      <c r="P1009" s="1" t="s">
        <v>1067</v>
      </c>
    </row>
    <row r="1010" spans="1:16" x14ac:dyDescent="0.3">
      <c r="A1010" s="1" t="s">
        <v>536</v>
      </c>
      <c r="B1010" s="4">
        <v>0</v>
      </c>
      <c r="C1010" s="4">
        <f t="shared" si="39"/>
        <v>693800</v>
      </c>
      <c r="D1010" s="4" t="s">
        <v>131</v>
      </c>
      <c r="E1010" s="3">
        <v>28</v>
      </c>
      <c r="F1010" s="1">
        <v>3697</v>
      </c>
      <c r="G1010" s="1" t="s">
        <v>998</v>
      </c>
      <c r="H1010" s="1" t="s">
        <v>2835</v>
      </c>
      <c r="I1010" s="1" t="s">
        <v>539</v>
      </c>
      <c r="J1010" s="1" t="s">
        <v>2836</v>
      </c>
      <c r="K1010" s="1" t="s">
        <v>246</v>
      </c>
      <c r="L1010" s="1" t="s">
        <v>1986</v>
      </c>
      <c r="M1010" s="5">
        <v>5000</v>
      </c>
      <c r="N1010" s="2" t="s">
        <v>248</v>
      </c>
      <c r="O1010" s="2" t="s">
        <v>3191</v>
      </c>
      <c r="P1010" s="1" t="s">
        <v>1067</v>
      </c>
    </row>
    <row r="1011" spans="1:16" x14ac:dyDescent="0.3">
      <c r="A1011" s="1" t="s">
        <v>536</v>
      </c>
      <c r="B1011" s="4">
        <v>0</v>
      </c>
      <c r="C1011" s="4">
        <f t="shared" si="39"/>
        <v>693800</v>
      </c>
      <c r="D1011" s="4" t="s">
        <v>131</v>
      </c>
      <c r="E1011" s="3">
        <v>28</v>
      </c>
      <c r="F1011" s="1">
        <v>3707</v>
      </c>
      <c r="G1011" s="1" t="s">
        <v>998</v>
      </c>
      <c r="H1011" s="1" t="s">
        <v>2720</v>
      </c>
      <c r="I1011" s="1" t="s">
        <v>539</v>
      </c>
      <c r="J1011" s="1" t="s">
        <v>2837</v>
      </c>
      <c r="K1011" s="1" t="s">
        <v>483</v>
      </c>
      <c r="L1011" s="1" t="s">
        <v>1644</v>
      </c>
      <c r="M1011" s="5">
        <v>2500</v>
      </c>
      <c r="N1011" s="2" t="s">
        <v>23</v>
      </c>
      <c r="O1011" s="2" t="s">
        <v>3191</v>
      </c>
      <c r="P1011" s="1" t="s">
        <v>1067</v>
      </c>
    </row>
    <row r="1012" spans="1:16" x14ac:dyDescent="0.3">
      <c r="A1012" s="1" t="s">
        <v>536</v>
      </c>
      <c r="B1012" s="4">
        <v>0</v>
      </c>
      <c r="C1012" s="4">
        <f t="shared" si="39"/>
        <v>693800</v>
      </c>
      <c r="D1012" s="4" t="s">
        <v>131</v>
      </c>
      <c r="E1012" s="3">
        <v>28</v>
      </c>
      <c r="F1012" s="1">
        <v>3708</v>
      </c>
      <c r="G1012" s="1" t="s">
        <v>998</v>
      </c>
      <c r="H1012" s="1" t="s">
        <v>2838</v>
      </c>
      <c r="I1012" s="1" t="s">
        <v>539</v>
      </c>
      <c r="J1012" s="1" t="s">
        <v>1989</v>
      </c>
      <c r="K1012" s="1" t="s">
        <v>483</v>
      </c>
      <c r="L1012" s="1" t="s">
        <v>1644</v>
      </c>
      <c r="M1012" s="5">
        <v>2500</v>
      </c>
      <c r="N1012" s="2" t="s">
        <v>23</v>
      </c>
      <c r="O1012" s="2" t="s">
        <v>3191</v>
      </c>
      <c r="P1012" s="1" t="s">
        <v>1067</v>
      </c>
    </row>
    <row r="1013" spans="1:16" x14ac:dyDescent="0.3">
      <c r="A1013" s="1" t="s">
        <v>536</v>
      </c>
      <c r="B1013" s="4">
        <v>0</v>
      </c>
      <c r="C1013" s="4">
        <f t="shared" si="39"/>
        <v>693800</v>
      </c>
      <c r="D1013" s="4" t="s">
        <v>131</v>
      </c>
      <c r="E1013" s="3">
        <v>28</v>
      </c>
      <c r="F1013" s="1">
        <v>3755</v>
      </c>
      <c r="G1013" s="1" t="s">
        <v>998</v>
      </c>
      <c r="H1013" s="1" t="s">
        <v>2728</v>
      </c>
      <c r="I1013" s="1" t="s">
        <v>539</v>
      </c>
      <c r="J1013" s="1" t="s">
        <v>2839</v>
      </c>
      <c r="K1013" s="1" t="s">
        <v>483</v>
      </c>
      <c r="L1013" s="1" t="s">
        <v>1964</v>
      </c>
      <c r="M1013" s="5">
        <v>2500</v>
      </c>
      <c r="N1013" s="2" t="s">
        <v>23</v>
      </c>
      <c r="O1013" s="2" t="s">
        <v>3191</v>
      </c>
      <c r="P1013" s="1" t="s">
        <v>2022</v>
      </c>
    </row>
    <row r="1014" spans="1:16" x14ac:dyDescent="0.3">
      <c r="A1014" s="1" t="s">
        <v>536</v>
      </c>
      <c r="B1014" s="4">
        <v>0</v>
      </c>
      <c r="C1014" s="4">
        <f t="shared" si="39"/>
        <v>693800</v>
      </c>
      <c r="D1014" s="4" t="s">
        <v>2840</v>
      </c>
      <c r="E1014" s="3">
        <v>28</v>
      </c>
      <c r="F1014" s="1">
        <v>2361</v>
      </c>
      <c r="G1014" s="1" t="s">
        <v>998</v>
      </c>
      <c r="H1014" s="1" t="s">
        <v>2841</v>
      </c>
      <c r="I1014" s="1" t="s">
        <v>539</v>
      </c>
      <c r="J1014" s="1" t="s">
        <v>2842</v>
      </c>
      <c r="K1014" s="1" t="s">
        <v>483</v>
      </c>
      <c r="L1014" s="1" t="s">
        <v>2843</v>
      </c>
      <c r="M1014" s="5">
        <v>2500</v>
      </c>
      <c r="N1014" s="2" t="s">
        <v>23</v>
      </c>
      <c r="O1014" s="2" t="s">
        <v>3191</v>
      </c>
      <c r="P1014" s="1" t="s">
        <v>1067</v>
      </c>
    </row>
    <row r="1015" spans="1:16" x14ac:dyDescent="0.3">
      <c r="A1015" s="1" t="s">
        <v>536</v>
      </c>
      <c r="B1015" s="4">
        <v>0</v>
      </c>
      <c r="C1015" s="4">
        <f t="shared" si="39"/>
        <v>693800</v>
      </c>
      <c r="D1015" s="4" t="s">
        <v>2840</v>
      </c>
      <c r="E1015" s="3">
        <v>28</v>
      </c>
      <c r="F1015" s="1">
        <v>2365</v>
      </c>
      <c r="G1015" s="1" t="s">
        <v>998</v>
      </c>
      <c r="H1015" s="1" t="s">
        <v>2844</v>
      </c>
      <c r="I1015" s="1" t="s">
        <v>539</v>
      </c>
      <c r="J1015" s="1" t="s">
        <v>2845</v>
      </c>
      <c r="K1015" s="1" t="s">
        <v>384</v>
      </c>
      <c r="L1015" s="1" t="s">
        <v>2846</v>
      </c>
      <c r="M1015" s="5">
        <v>5000</v>
      </c>
      <c r="N1015" s="2" t="s">
        <v>23</v>
      </c>
      <c r="O1015" s="2" t="s">
        <v>3191</v>
      </c>
      <c r="P1015" s="1" t="s">
        <v>1067</v>
      </c>
    </row>
    <row r="1016" spans="1:16" x14ac:dyDescent="0.3">
      <c r="A1016" s="1" t="s">
        <v>536</v>
      </c>
      <c r="B1016" s="4">
        <v>0</v>
      </c>
      <c r="C1016" s="4">
        <f t="shared" si="39"/>
        <v>693800</v>
      </c>
      <c r="D1016" s="4" t="s">
        <v>2840</v>
      </c>
      <c r="E1016" s="3">
        <v>28</v>
      </c>
      <c r="F1016" s="1">
        <v>2367</v>
      </c>
      <c r="G1016" s="1" t="s">
        <v>998</v>
      </c>
      <c r="H1016" s="1" t="s">
        <v>2847</v>
      </c>
      <c r="I1016" s="1" t="s">
        <v>539</v>
      </c>
      <c r="J1016" s="1" t="s">
        <v>2848</v>
      </c>
      <c r="K1016" s="1" t="s">
        <v>483</v>
      </c>
      <c r="L1016" s="1" t="s">
        <v>1644</v>
      </c>
      <c r="M1016" s="5">
        <v>2500</v>
      </c>
      <c r="N1016" s="2" t="s">
        <v>23</v>
      </c>
      <c r="O1016" s="2" t="s">
        <v>3191</v>
      </c>
      <c r="P1016" s="1" t="s">
        <v>1067</v>
      </c>
    </row>
    <row r="1017" spans="1:16" x14ac:dyDescent="0.3">
      <c r="A1017" s="1" t="s">
        <v>536</v>
      </c>
      <c r="B1017" s="4">
        <v>0</v>
      </c>
      <c r="C1017" s="4">
        <f t="shared" si="39"/>
        <v>693800</v>
      </c>
      <c r="D1017" s="4" t="s">
        <v>2840</v>
      </c>
      <c r="E1017" s="3">
        <v>28</v>
      </c>
      <c r="F1017" s="1">
        <v>2371</v>
      </c>
      <c r="G1017" s="1" t="s">
        <v>998</v>
      </c>
      <c r="H1017" s="1" t="s">
        <v>2849</v>
      </c>
      <c r="I1017" s="1" t="s">
        <v>539</v>
      </c>
      <c r="J1017" s="1" t="s">
        <v>2850</v>
      </c>
      <c r="K1017" s="1" t="s">
        <v>483</v>
      </c>
      <c r="L1017" s="1" t="s">
        <v>1635</v>
      </c>
      <c r="M1017" s="5">
        <v>1000</v>
      </c>
      <c r="N1017" s="2" t="s">
        <v>23</v>
      </c>
      <c r="O1017" s="2" t="s">
        <v>3191</v>
      </c>
      <c r="P1017" s="1" t="s">
        <v>1067</v>
      </c>
    </row>
    <row r="1018" spans="1:16" x14ac:dyDescent="0.3">
      <c r="A1018" s="1" t="s">
        <v>536</v>
      </c>
      <c r="B1018" s="4">
        <v>0</v>
      </c>
      <c r="C1018" s="4">
        <f t="shared" si="39"/>
        <v>693800</v>
      </c>
      <c r="D1018" s="4" t="s">
        <v>2840</v>
      </c>
      <c r="E1018" s="3">
        <v>28</v>
      </c>
      <c r="F1018" s="1">
        <v>2374</v>
      </c>
      <c r="G1018" s="1" t="s">
        <v>998</v>
      </c>
      <c r="H1018" s="1" t="s">
        <v>2851</v>
      </c>
      <c r="I1018" s="1" t="s">
        <v>539</v>
      </c>
      <c r="J1018" s="1" t="s">
        <v>2852</v>
      </c>
      <c r="K1018" s="1" t="s">
        <v>483</v>
      </c>
      <c r="L1018" s="1" t="s">
        <v>501</v>
      </c>
      <c r="M1018" s="5">
        <v>1000</v>
      </c>
      <c r="N1018" s="2" t="s">
        <v>23</v>
      </c>
      <c r="O1018" s="2" t="s">
        <v>3191</v>
      </c>
      <c r="P1018" s="1" t="s">
        <v>1067</v>
      </c>
    </row>
    <row r="1019" spans="1:16" x14ac:dyDescent="0.3">
      <c r="A1019" s="1" t="s">
        <v>536</v>
      </c>
      <c r="B1019" s="4">
        <v>0</v>
      </c>
      <c r="C1019" s="4">
        <f t="shared" si="39"/>
        <v>693800</v>
      </c>
      <c r="D1019" s="4" t="s">
        <v>2840</v>
      </c>
      <c r="E1019" s="3">
        <v>28</v>
      </c>
      <c r="F1019" s="1">
        <v>2376</v>
      </c>
      <c r="G1019" s="1" t="s">
        <v>998</v>
      </c>
      <c r="H1019" s="1" t="s">
        <v>2688</v>
      </c>
      <c r="I1019" s="1" t="s">
        <v>539</v>
      </c>
      <c r="J1019" s="1" t="s">
        <v>2853</v>
      </c>
      <c r="K1019" s="1" t="s">
        <v>483</v>
      </c>
      <c r="L1019" s="1" t="s">
        <v>1644</v>
      </c>
      <c r="M1019" s="5">
        <v>2500</v>
      </c>
      <c r="N1019" s="2" t="s">
        <v>23</v>
      </c>
      <c r="O1019" s="2" t="s">
        <v>3191</v>
      </c>
      <c r="P1019" s="1" t="s">
        <v>1067</v>
      </c>
    </row>
    <row r="1020" spans="1:16" x14ac:dyDescent="0.3">
      <c r="A1020" s="1" t="s">
        <v>536</v>
      </c>
      <c r="B1020" s="4">
        <v>0</v>
      </c>
      <c r="C1020" s="4">
        <f t="shared" si="39"/>
        <v>693800</v>
      </c>
      <c r="D1020" s="4" t="s">
        <v>2840</v>
      </c>
      <c r="E1020" s="3">
        <v>28</v>
      </c>
      <c r="F1020" s="1">
        <v>2378</v>
      </c>
      <c r="G1020" s="1" t="s">
        <v>998</v>
      </c>
      <c r="H1020" s="1" t="s">
        <v>2692</v>
      </c>
      <c r="I1020" s="1" t="s">
        <v>539</v>
      </c>
      <c r="J1020" s="1" t="s">
        <v>2854</v>
      </c>
      <c r="K1020" s="1" t="s">
        <v>483</v>
      </c>
      <c r="L1020" s="1" t="s">
        <v>1635</v>
      </c>
      <c r="M1020" s="5">
        <v>1000</v>
      </c>
      <c r="N1020" s="2" t="s">
        <v>23</v>
      </c>
      <c r="O1020" s="2" t="s">
        <v>3191</v>
      </c>
      <c r="P1020" s="1" t="s">
        <v>1067</v>
      </c>
    </row>
    <row r="1021" spans="1:16" x14ac:dyDescent="0.3">
      <c r="A1021" s="1" t="s">
        <v>536</v>
      </c>
      <c r="B1021" s="4">
        <v>0</v>
      </c>
      <c r="C1021" s="4">
        <f t="shared" si="39"/>
        <v>693800</v>
      </c>
      <c r="D1021" s="4" t="s">
        <v>2840</v>
      </c>
      <c r="E1021" s="3">
        <v>28</v>
      </c>
      <c r="F1021" s="1">
        <v>2380</v>
      </c>
      <c r="G1021" s="1" t="s">
        <v>998</v>
      </c>
      <c r="H1021" s="1" t="s">
        <v>2855</v>
      </c>
      <c r="I1021" s="1" t="s">
        <v>539</v>
      </c>
      <c r="J1021" s="1" t="s">
        <v>2856</v>
      </c>
      <c r="K1021" s="1" t="s">
        <v>384</v>
      </c>
      <c r="L1021" s="1" t="s">
        <v>2005</v>
      </c>
      <c r="M1021" s="5">
        <v>2500</v>
      </c>
      <c r="N1021" s="2" t="s">
        <v>23</v>
      </c>
      <c r="O1021" s="2" t="s">
        <v>3191</v>
      </c>
      <c r="P1021" s="1" t="s">
        <v>1067</v>
      </c>
    </row>
    <row r="1022" spans="1:16" x14ac:dyDescent="0.3">
      <c r="A1022" s="1" t="s">
        <v>536</v>
      </c>
      <c r="B1022" s="4">
        <v>0</v>
      </c>
      <c r="C1022" s="4">
        <f t="shared" si="39"/>
        <v>693800</v>
      </c>
      <c r="D1022" s="4" t="s">
        <v>2840</v>
      </c>
      <c r="E1022" s="3">
        <v>28</v>
      </c>
      <c r="F1022" s="1">
        <v>2383</v>
      </c>
      <c r="G1022" s="1" t="s">
        <v>998</v>
      </c>
      <c r="H1022" s="1" t="s">
        <v>2707</v>
      </c>
      <c r="I1022" s="1" t="s">
        <v>539</v>
      </c>
      <c r="J1022" s="1" t="s">
        <v>2857</v>
      </c>
      <c r="K1022" s="1" t="s">
        <v>483</v>
      </c>
      <c r="L1022" s="1" t="s">
        <v>2713</v>
      </c>
      <c r="M1022" s="5">
        <v>1000</v>
      </c>
      <c r="N1022" s="2" t="s">
        <v>23</v>
      </c>
      <c r="O1022" s="2" t="s">
        <v>3191</v>
      </c>
      <c r="P1022" s="1" t="s">
        <v>1067</v>
      </c>
    </row>
    <row r="1023" spans="1:16" x14ac:dyDescent="0.3">
      <c r="A1023" s="1" t="s">
        <v>536</v>
      </c>
      <c r="B1023" s="4">
        <v>0</v>
      </c>
      <c r="C1023" s="4">
        <f t="shared" si="39"/>
        <v>693800</v>
      </c>
      <c r="D1023" s="4" t="s">
        <v>2840</v>
      </c>
      <c r="E1023" s="3">
        <v>28</v>
      </c>
      <c r="F1023" s="1">
        <v>3075</v>
      </c>
      <c r="G1023" s="1" t="s">
        <v>998</v>
      </c>
      <c r="H1023" s="1" t="s">
        <v>2858</v>
      </c>
      <c r="I1023" s="1" t="s">
        <v>539</v>
      </c>
      <c r="J1023" s="1" t="s">
        <v>2859</v>
      </c>
      <c r="K1023" s="1" t="s">
        <v>483</v>
      </c>
      <c r="L1023" s="1" t="s">
        <v>1644</v>
      </c>
      <c r="M1023" s="5">
        <v>2500</v>
      </c>
      <c r="N1023" s="2" t="s">
        <v>23</v>
      </c>
      <c r="O1023" s="2" t="s">
        <v>3191</v>
      </c>
      <c r="P1023" s="1" t="s">
        <v>1067</v>
      </c>
    </row>
    <row r="1024" spans="1:16" x14ac:dyDescent="0.3">
      <c r="A1024" s="1" t="s">
        <v>536</v>
      </c>
      <c r="B1024" s="4">
        <v>0</v>
      </c>
      <c r="C1024" s="4">
        <f t="shared" si="39"/>
        <v>693800</v>
      </c>
      <c r="D1024" s="4" t="s">
        <v>2840</v>
      </c>
      <c r="E1024" s="3">
        <v>28</v>
      </c>
      <c r="F1024" s="1">
        <v>3231</v>
      </c>
      <c r="G1024" s="1" t="s">
        <v>998</v>
      </c>
      <c r="H1024" s="1" t="s">
        <v>2720</v>
      </c>
      <c r="I1024" s="1" t="s">
        <v>539</v>
      </c>
      <c r="J1024" s="1" t="s">
        <v>2860</v>
      </c>
      <c r="K1024" s="1" t="s">
        <v>483</v>
      </c>
      <c r="L1024" s="1" t="s">
        <v>1644</v>
      </c>
      <c r="M1024" s="5">
        <v>2500</v>
      </c>
      <c r="N1024" s="2" t="s">
        <v>23</v>
      </c>
      <c r="O1024" s="2" t="s">
        <v>3191</v>
      </c>
      <c r="P1024" s="1" t="s">
        <v>1067</v>
      </c>
    </row>
    <row r="1025" spans="1:16" x14ac:dyDescent="0.3">
      <c r="A1025" s="1" t="s">
        <v>536</v>
      </c>
      <c r="B1025" s="4">
        <v>0</v>
      </c>
      <c r="C1025" s="4">
        <f t="shared" si="39"/>
        <v>693800</v>
      </c>
      <c r="D1025" s="4" t="s">
        <v>2840</v>
      </c>
      <c r="E1025" s="3">
        <v>28</v>
      </c>
      <c r="F1025" s="1">
        <v>3280</v>
      </c>
      <c r="G1025" s="1" t="s">
        <v>998</v>
      </c>
      <c r="H1025" s="1" t="s">
        <v>2734</v>
      </c>
      <c r="I1025" s="1" t="s">
        <v>539</v>
      </c>
      <c r="J1025" s="1" t="s">
        <v>2861</v>
      </c>
      <c r="K1025" s="1" t="s">
        <v>2862</v>
      </c>
      <c r="L1025" s="1" t="s">
        <v>2733</v>
      </c>
      <c r="M1025" s="5">
        <v>5000</v>
      </c>
      <c r="N1025" s="2" t="s">
        <v>23</v>
      </c>
      <c r="O1025" s="2" t="s">
        <v>3191</v>
      </c>
      <c r="P1025" s="1" t="s">
        <v>1067</v>
      </c>
    </row>
    <row r="1026" spans="1:16" x14ac:dyDescent="0.3">
      <c r="A1026" s="1" t="s">
        <v>536</v>
      </c>
      <c r="B1026" s="4">
        <v>0</v>
      </c>
      <c r="C1026" s="4">
        <f t="shared" si="39"/>
        <v>693800</v>
      </c>
      <c r="D1026" s="4" t="s">
        <v>16</v>
      </c>
      <c r="E1026" s="3">
        <v>28</v>
      </c>
      <c r="F1026" s="1">
        <v>3044</v>
      </c>
      <c r="G1026" s="1" t="s">
        <v>998</v>
      </c>
      <c r="H1026" s="1" t="s">
        <v>1008</v>
      </c>
      <c r="I1026" s="1" t="s">
        <v>539</v>
      </c>
      <c r="J1026" s="1" t="s">
        <v>2620</v>
      </c>
      <c r="K1026" s="1" t="s">
        <v>1899</v>
      </c>
      <c r="L1026" s="1" t="s">
        <v>2621</v>
      </c>
      <c r="M1026" s="5">
        <v>2000</v>
      </c>
      <c r="N1026" s="2" t="s">
        <v>41</v>
      </c>
      <c r="O1026" s="2" t="s">
        <v>3191</v>
      </c>
      <c r="P1026" s="1" t="s">
        <v>1067</v>
      </c>
    </row>
    <row r="1027" spans="1:16" x14ac:dyDescent="0.3">
      <c r="A1027" s="1" t="s">
        <v>536</v>
      </c>
      <c r="B1027" s="4">
        <v>0</v>
      </c>
      <c r="C1027" s="4">
        <f t="shared" si="39"/>
        <v>693800</v>
      </c>
      <c r="D1027" s="4" t="s">
        <v>16</v>
      </c>
      <c r="E1027" s="3">
        <v>28</v>
      </c>
      <c r="F1027" s="1">
        <v>3068</v>
      </c>
      <c r="G1027" s="1" t="s">
        <v>998</v>
      </c>
      <c r="H1027" s="1" t="s">
        <v>1087</v>
      </c>
      <c r="I1027" s="1" t="s">
        <v>539</v>
      </c>
      <c r="J1027" s="1" t="s">
        <v>2622</v>
      </c>
      <c r="K1027" s="1" t="s">
        <v>2623</v>
      </c>
      <c r="L1027" s="1" t="s">
        <v>2624</v>
      </c>
      <c r="M1027" s="5">
        <v>5000</v>
      </c>
      <c r="N1027" s="2" t="s">
        <v>28</v>
      </c>
      <c r="O1027" s="2" t="s">
        <v>3191</v>
      </c>
      <c r="P1027" s="1" t="s">
        <v>1067</v>
      </c>
    </row>
    <row r="1028" spans="1:16" x14ac:dyDescent="0.3">
      <c r="A1028" s="1" t="s">
        <v>536</v>
      </c>
      <c r="B1028" s="4">
        <v>0</v>
      </c>
      <c r="C1028" s="4">
        <f t="shared" si="39"/>
        <v>693800</v>
      </c>
      <c r="D1028" s="4" t="s">
        <v>16</v>
      </c>
      <c r="E1028" s="3">
        <v>28</v>
      </c>
      <c r="F1028" s="1">
        <v>3260</v>
      </c>
      <c r="G1028" s="1" t="s">
        <v>998</v>
      </c>
      <c r="H1028" s="1" t="s">
        <v>1088</v>
      </c>
      <c r="I1028" s="1" t="s">
        <v>539</v>
      </c>
      <c r="J1028" s="1" t="s">
        <v>2625</v>
      </c>
      <c r="K1028" s="1" t="s">
        <v>2163</v>
      </c>
      <c r="L1028" s="1" t="s">
        <v>2626</v>
      </c>
      <c r="M1028" s="5">
        <v>2500</v>
      </c>
      <c r="N1028" s="2" t="s">
        <v>28</v>
      </c>
      <c r="O1028" s="2" t="s">
        <v>3191</v>
      </c>
      <c r="P1028" s="1" t="s">
        <v>1067</v>
      </c>
    </row>
    <row r="1029" spans="1:16" x14ac:dyDescent="0.3">
      <c r="A1029" s="1" t="s">
        <v>536</v>
      </c>
      <c r="B1029" s="4">
        <v>0</v>
      </c>
      <c r="C1029" s="4">
        <f t="shared" si="39"/>
        <v>693800</v>
      </c>
      <c r="D1029" s="4" t="s">
        <v>16</v>
      </c>
      <c r="E1029" s="3">
        <v>28</v>
      </c>
      <c r="F1029" s="1">
        <v>3430</v>
      </c>
      <c r="G1029" s="1" t="s">
        <v>998</v>
      </c>
      <c r="H1029" s="1" t="s">
        <v>2627</v>
      </c>
      <c r="I1029" s="1" t="s">
        <v>539</v>
      </c>
      <c r="J1029" s="1" t="s">
        <v>2628</v>
      </c>
      <c r="K1029" s="1" t="s">
        <v>2629</v>
      </c>
      <c r="L1029" s="1" t="s">
        <v>2430</v>
      </c>
      <c r="M1029" s="5">
        <v>1000</v>
      </c>
      <c r="N1029" s="2" t="s">
        <v>41</v>
      </c>
      <c r="O1029" s="2" t="s">
        <v>3191</v>
      </c>
      <c r="P1029" s="1" t="s">
        <v>1067</v>
      </c>
    </row>
    <row r="1030" spans="1:16" x14ac:dyDescent="0.3">
      <c r="A1030" s="1" t="s">
        <v>536</v>
      </c>
      <c r="B1030" s="4">
        <v>0</v>
      </c>
      <c r="C1030" s="4">
        <f t="shared" si="39"/>
        <v>693800</v>
      </c>
      <c r="D1030" s="4" t="s">
        <v>16</v>
      </c>
      <c r="E1030" s="3">
        <v>28</v>
      </c>
      <c r="F1030" s="1">
        <v>2334</v>
      </c>
      <c r="G1030" s="1" t="s">
        <v>998</v>
      </c>
      <c r="H1030" s="1" t="s">
        <v>2630</v>
      </c>
      <c r="I1030" s="1" t="s">
        <v>539</v>
      </c>
      <c r="J1030" s="1" t="s">
        <v>1613</v>
      </c>
      <c r="K1030" s="1" t="s">
        <v>1010</v>
      </c>
      <c r="L1030" s="1" t="s">
        <v>2103</v>
      </c>
      <c r="M1030" s="5">
        <v>1000</v>
      </c>
      <c r="N1030" s="2" t="s">
        <v>28</v>
      </c>
      <c r="O1030" s="2" t="s">
        <v>3191</v>
      </c>
      <c r="P1030" s="1" t="s">
        <v>1067</v>
      </c>
    </row>
    <row r="1031" spans="1:16" x14ac:dyDescent="0.3">
      <c r="A1031" s="1" t="s">
        <v>536</v>
      </c>
      <c r="B1031" s="4">
        <v>0</v>
      </c>
      <c r="C1031" s="4">
        <f t="shared" si="39"/>
        <v>693800</v>
      </c>
      <c r="D1031" s="4" t="s">
        <v>16</v>
      </c>
      <c r="E1031" s="3">
        <v>28</v>
      </c>
      <c r="F1031" s="1">
        <v>2363</v>
      </c>
      <c r="G1031" s="1" t="s">
        <v>998</v>
      </c>
      <c r="H1031" s="1" t="s">
        <v>1924</v>
      </c>
      <c r="I1031" s="1" t="s">
        <v>539</v>
      </c>
      <c r="J1031" s="1" t="s">
        <v>2631</v>
      </c>
      <c r="K1031" s="1" t="s">
        <v>937</v>
      </c>
      <c r="L1031" s="1" t="s">
        <v>938</v>
      </c>
      <c r="M1031" s="5">
        <v>2000</v>
      </c>
      <c r="N1031" s="2" t="s">
        <v>41</v>
      </c>
      <c r="O1031" s="2" t="s">
        <v>3191</v>
      </c>
      <c r="P1031" s="1" t="s">
        <v>1067</v>
      </c>
    </row>
    <row r="1032" spans="1:16" x14ac:dyDescent="0.3">
      <c r="A1032" s="1" t="s">
        <v>536</v>
      </c>
      <c r="B1032" s="4">
        <v>0</v>
      </c>
      <c r="C1032" s="4">
        <f t="shared" si="39"/>
        <v>693800</v>
      </c>
      <c r="D1032" s="4" t="s">
        <v>16</v>
      </c>
      <c r="E1032" s="3">
        <v>28</v>
      </c>
      <c r="F1032" s="1">
        <v>2869</v>
      </c>
      <c r="G1032" s="1" t="s">
        <v>998</v>
      </c>
      <c r="H1032" s="1" t="s">
        <v>2632</v>
      </c>
      <c r="I1032" s="1" t="s">
        <v>539</v>
      </c>
      <c r="J1032" s="1" t="s">
        <v>2633</v>
      </c>
      <c r="K1032" s="1" t="s">
        <v>1376</v>
      </c>
      <c r="L1032" s="1" t="s">
        <v>2634</v>
      </c>
      <c r="M1032" s="5">
        <v>2000</v>
      </c>
      <c r="N1032" s="2" t="s">
        <v>41</v>
      </c>
      <c r="O1032" s="2" t="s">
        <v>3191</v>
      </c>
      <c r="P1032" s="1" t="s">
        <v>1067</v>
      </c>
    </row>
    <row r="1033" spans="1:16" x14ac:dyDescent="0.3">
      <c r="A1033" s="1" t="s">
        <v>536</v>
      </c>
      <c r="B1033" s="4">
        <v>0</v>
      </c>
      <c r="C1033" s="4">
        <f t="shared" si="39"/>
        <v>693800</v>
      </c>
      <c r="D1033" s="4" t="s">
        <v>16</v>
      </c>
      <c r="E1033" s="3">
        <v>28</v>
      </c>
      <c r="F1033" s="1">
        <v>3220</v>
      </c>
      <c r="G1033" s="1" t="s">
        <v>998</v>
      </c>
      <c r="H1033" s="1" t="s">
        <v>1093</v>
      </c>
      <c r="I1033" s="1" t="s">
        <v>539</v>
      </c>
      <c r="J1033" s="1" t="s">
        <v>2635</v>
      </c>
      <c r="K1033" s="1" t="s">
        <v>2636</v>
      </c>
      <c r="L1033" s="1" t="s">
        <v>2637</v>
      </c>
      <c r="M1033" s="5">
        <v>5000</v>
      </c>
      <c r="N1033" s="2" t="s">
        <v>28</v>
      </c>
      <c r="O1033" s="2" t="s">
        <v>3191</v>
      </c>
      <c r="P1033" s="1" t="s">
        <v>1067</v>
      </c>
    </row>
    <row r="1034" spans="1:16" x14ac:dyDescent="0.3">
      <c r="A1034" s="1" t="s">
        <v>536</v>
      </c>
      <c r="B1034" s="4">
        <v>0</v>
      </c>
      <c r="C1034" s="4">
        <f t="shared" si="39"/>
        <v>693800</v>
      </c>
      <c r="D1034" s="4" t="s">
        <v>16</v>
      </c>
      <c r="E1034" s="3">
        <v>28</v>
      </c>
      <c r="F1034" s="1">
        <v>3429</v>
      </c>
      <c r="G1034" s="1" t="s">
        <v>998</v>
      </c>
      <c r="H1034" s="1" t="s">
        <v>2627</v>
      </c>
      <c r="I1034" s="1" t="s">
        <v>539</v>
      </c>
      <c r="J1034" s="1" t="s">
        <v>2638</v>
      </c>
      <c r="K1034" s="1" t="s">
        <v>39</v>
      </c>
      <c r="L1034" s="1" t="s">
        <v>2639</v>
      </c>
      <c r="M1034" s="5">
        <v>100</v>
      </c>
      <c r="N1034" s="2" t="s">
        <v>41</v>
      </c>
      <c r="O1034" s="2" t="s">
        <v>3191</v>
      </c>
      <c r="P1034" s="1" t="s">
        <v>1067</v>
      </c>
    </row>
    <row r="1035" spans="1:16" x14ac:dyDescent="0.3">
      <c r="A1035" s="1" t="s">
        <v>536</v>
      </c>
      <c r="B1035" s="4">
        <v>0</v>
      </c>
      <c r="C1035" s="4">
        <f t="shared" si="39"/>
        <v>693800</v>
      </c>
      <c r="D1035" s="4" t="s">
        <v>16</v>
      </c>
      <c r="E1035" s="3">
        <v>28</v>
      </c>
      <c r="F1035" s="1">
        <v>3452</v>
      </c>
      <c r="G1035" s="1" t="s">
        <v>998</v>
      </c>
      <c r="H1035" s="1" t="s">
        <v>2640</v>
      </c>
      <c r="I1035" s="1" t="s">
        <v>539</v>
      </c>
      <c r="J1035" s="1" t="s">
        <v>2641</v>
      </c>
      <c r="K1035" s="1" t="s">
        <v>403</v>
      </c>
      <c r="L1035" s="1" t="s">
        <v>1411</v>
      </c>
      <c r="M1035" s="5">
        <v>1000</v>
      </c>
      <c r="N1035" s="2" t="s">
        <v>405</v>
      </c>
      <c r="O1035" s="2" t="s">
        <v>3191</v>
      </c>
      <c r="P1035" s="1" t="s">
        <v>1067</v>
      </c>
    </row>
    <row r="1036" spans="1:16" x14ac:dyDescent="0.3">
      <c r="A1036" s="1" t="s">
        <v>536</v>
      </c>
      <c r="B1036" s="4">
        <v>0</v>
      </c>
      <c r="C1036" s="4">
        <f t="shared" si="39"/>
        <v>693800</v>
      </c>
      <c r="D1036" s="4" t="s">
        <v>16</v>
      </c>
      <c r="E1036" s="3">
        <v>28</v>
      </c>
      <c r="F1036" s="1">
        <v>3634</v>
      </c>
      <c r="G1036" s="1" t="s">
        <v>998</v>
      </c>
      <c r="H1036" s="1" t="s">
        <v>2642</v>
      </c>
      <c r="I1036" s="1" t="s">
        <v>539</v>
      </c>
      <c r="J1036" s="1" t="s">
        <v>1256</v>
      </c>
      <c r="K1036" s="1" t="s">
        <v>413</v>
      </c>
      <c r="L1036" s="1" t="s">
        <v>2643</v>
      </c>
      <c r="M1036" s="5">
        <v>1000</v>
      </c>
      <c r="N1036" s="2" t="s">
        <v>405</v>
      </c>
      <c r="O1036" s="2" t="s">
        <v>3191</v>
      </c>
      <c r="P1036" s="1" t="s">
        <v>1067</v>
      </c>
    </row>
    <row r="1037" spans="1:16" x14ac:dyDescent="0.3">
      <c r="A1037" s="1" t="s">
        <v>536</v>
      </c>
      <c r="B1037" s="4">
        <v>0</v>
      </c>
      <c r="C1037" s="4">
        <f t="shared" si="39"/>
        <v>693800</v>
      </c>
      <c r="D1037" s="4" t="s">
        <v>16</v>
      </c>
      <c r="E1037" s="3">
        <v>28</v>
      </c>
      <c r="F1037" s="1">
        <v>3701</v>
      </c>
      <c r="G1037" s="1" t="s">
        <v>998</v>
      </c>
      <c r="H1037" s="1" t="s">
        <v>1088</v>
      </c>
      <c r="I1037" s="1" t="s">
        <v>539</v>
      </c>
      <c r="J1037" s="1" t="s">
        <v>2264</v>
      </c>
      <c r="K1037" s="1" t="s">
        <v>555</v>
      </c>
      <c r="L1037" s="1" t="s">
        <v>2265</v>
      </c>
      <c r="M1037" s="5">
        <v>100</v>
      </c>
      <c r="N1037" s="2" t="s">
        <v>248</v>
      </c>
      <c r="O1037" s="2" t="s">
        <v>3191</v>
      </c>
      <c r="P1037" s="1" t="s">
        <v>1067</v>
      </c>
    </row>
    <row r="1038" spans="1:16" x14ac:dyDescent="0.3">
      <c r="A1038" s="1" t="s">
        <v>536</v>
      </c>
      <c r="B1038" s="4">
        <v>0</v>
      </c>
      <c r="C1038" s="4">
        <f t="shared" si="39"/>
        <v>693800</v>
      </c>
      <c r="D1038" s="4" t="s">
        <v>16</v>
      </c>
      <c r="E1038" s="3">
        <v>28</v>
      </c>
      <c r="F1038" s="1">
        <v>3740</v>
      </c>
      <c r="G1038" s="1" t="s">
        <v>998</v>
      </c>
      <c r="H1038" s="1" t="s">
        <v>1030</v>
      </c>
      <c r="I1038" s="1" t="s">
        <v>539</v>
      </c>
      <c r="J1038" s="1" t="s">
        <v>2644</v>
      </c>
      <c r="K1038" s="1" t="s">
        <v>2645</v>
      </c>
      <c r="L1038" s="1" t="s">
        <v>2646</v>
      </c>
      <c r="M1038" s="5">
        <v>1500</v>
      </c>
      <c r="N1038" s="2" t="s">
        <v>130</v>
      </c>
      <c r="O1038" s="2" t="s">
        <v>3191</v>
      </c>
      <c r="P1038" s="1" t="s">
        <v>2022</v>
      </c>
    </row>
    <row r="1039" spans="1:16" x14ac:dyDescent="0.3">
      <c r="A1039" s="1" t="s">
        <v>536</v>
      </c>
      <c r="B1039" s="4">
        <v>0</v>
      </c>
      <c r="C1039" s="4">
        <f t="shared" si="39"/>
        <v>693800</v>
      </c>
      <c r="D1039" s="4" t="s">
        <v>57</v>
      </c>
      <c r="E1039" s="3">
        <v>28</v>
      </c>
      <c r="F1039" s="1">
        <v>3661</v>
      </c>
      <c r="G1039" s="1" t="s">
        <v>998</v>
      </c>
      <c r="H1039" s="1" t="s">
        <v>1924</v>
      </c>
      <c r="I1039" s="1" t="s">
        <v>539</v>
      </c>
      <c r="J1039" s="1" t="s">
        <v>371</v>
      </c>
      <c r="K1039" s="1" t="s">
        <v>372</v>
      </c>
      <c r="L1039" s="1" t="s">
        <v>373</v>
      </c>
      <c r="M1039" s="5">
        <v>1000</v>
      </c>
      <c r="N1039" s="2" t="s">
        <v>28</v>
      </c>
      <c r="O1039" s="2" t="s">
        <v>3191</v>
      </c>
      <c r="P1039" s="1" t="s">
        <v>1067</v>
      </c>
    </row>
    <row r="1040" spans="1:16" x14ac:dyDescent="0.3">
      <c r="A1040" s="1" t="s">
        <v>536</v>
      </c>
      <c r="B1040" s="4">
        <v>0</v>
      </c>
      <c r="C1040" s="4">
        <f t="shared" ref="C1040:C1103" si="40">+C1039+B1040</f>
        <v>693800</v>
      </c>
      <c r="D1040" s="4" t="s">
        <v>57</v>
      </c>
      <c r="E1040" s="3">
        <v>28</v>
      </c>
      <c r="F1040" s="1">
        <v>3662</v>
      </c>
      <c r="G1040" s="1" t="s">
        <v>998</v>
      </c>
      <c r="H1040" s="1" t="s">
        <v>1924</v>
      </c>
      <c r="I1040" s="1" t="s">
        <v>539</v>
      </c>
      <c r="J1040" s="1" t="s">
        <v>2647</v>
      </c>
      <c r="K1040" s="1" t="s">
        <v>1286</v>
      </c>
      <c r="L1040" s="1" t="s">
        <v>2648</v>
      </c>
      <c r="M1040" s="5">
        <v>2500</v>
      </c>
      <c r="N1040" s="2" t="s">
        <v>28</v>
      </c>
      <c r="O1040" s="2" t="s">
        <v>3191</v>
      </c>
      <c r="P1040" s="1" t="s">
        <v>1067</v>
      </c>
    </row>
    <row r="1041" spans="1:16" x14ac:dyDescent="0.3">
      <c r="A1041" s="1" t="s">
        <v>536</v>
      </c>
      <c r="B1041" s="4">
        <v>0</v>
      </c>
      <c r="C1041" s="4">
        <f t="shared" si="40"/>
        <v>693800</v>
      </c>
      <c r="D1041" s="4" t="s">
        <v>57</v>
      </c>
      <c r="E1041" s="3">
        <v>28</v>
      </c>
      <c r="F1041" s="1">
        <v>2285</v>
      </c>
      <c r="G1041" s="1" t="s">
        <v>998</v>
      </c>
      <c r="H1041" s="1" t="s">
        <v>999</v>
      </c>
      <c r="I1041" s="1" t="s">
        <v>539</v>
      </c>
      <c r="J1041" s="1" t="s">
        <v>2649</v>
      </c>
      <c r="K1041" s="1" t="s">
        <v>362</v>
      </c>
      <c r="L1041" s="1" t="s">
        <v>363</v>
      </c>
      <c r="M1041" s="5">
        <v>1000</v>
      </c>
      <c r="N1041" s="2" t="s">
        <v>28</v>
      </c>
      <c r="O1041" s="2" t="s">
        <v>3191</v>
      </c>
      <c r="P1041" s="1" t="s">
        <v>1067</v>
      </c>
    </row>
    <row r="1042" spans="1:16" x14ac:dyDescent="0.3">
      <c r="A1042" s="1" t="s">
        <v>536</v>
      </c>
      <c r="B1042" s="4">
        <v>0</v>
      </c>
      <c r="C1042" s="4">
        <f t="shared" si="40"/>
        <v>693800</v>
      </c>
      <c r="D1042" s="4" t="s">
        <v>57</v>
      </c>
      <c r="E1042" s="3">
        <v>28</v>
      </c>
      <c r="F1042" s="1">
        <v>3419</v>
      </c>
      <c r="G1042" s="1" t="s">
        <v>998</v>
      </c>
      <c r="H1042" s="1" t="s">
        <v>1027</v>
      </c>
      <c r="I1042" s="1" t="s">
        <v>539</v>
      </c>
      <c r="J1042" s="1" t="s">
        <v>371</v>
      </c>
      <c r="K1042" s="1" t="s">
        <v>372</v>
      </c>
      <c r="L1042" s="1" t="s">
        <v>373</v>
      </c>
      <c r="M1042" s="5">
        <v>1000</v>
      </c>
      <c r="N1042" s="2" t="s">
        <v>28</v>
      </c>
      <c r="O1042" s="2" t="s">
        <v>3191</v>
      </c>
      <c r="P1042" s="1" t="s">
        <v>1067</v>
      </c>
    </row>
    <row r="1043" spans="1:16" x14ac:dyDescent="0.3">
      <c r="A1043" s="1" t="s">
        <v>536</v>
      </c>
      <c r="B1043" s="4">
        <v>0</v>
      </c>
      <c r="C1043" s="4">
        <f t="shared" si="40"/>
        <v>693800</v>
      </c>
      <c r="D1043" s="4" t="s">
        <v>57</v>
      </c>
      <c r="E1043" s="3">
        <v>28</v>
      </c>
      <c r="F1043" s="1">
        <v>3665</v>
      </c>
      <c r="G1043" s="1" t="s">
        <v>998</v>
      </c>
      <c r="H1043" s="1" t="s">
        <v>1924</v>
      </c>
      <c r="I1043" s="1" t="s">
        <v>539</v>
      </c>
      <c r="J1043" s="1" t="s">
        <v>2264</v>
      </c>
      <c r="K1043" s="1" t="s">
        <v>555</v>
      </c>
      <c r="L1043" s="1" t="s">
        <v>2265</v>
      </c>
      <c r="M1043" s="5">
        <v>100</v>
      </c>
      <c r="N1043" s="2" t="s">
        <v>248</v>
      </c>
      <c r="O1043" s="2" t="s">
        <v>3191</v>
      </c>
      <c r="P1043" s="1" t="s">
        <v>1067</v>
      </c>
    </row>
    <row r="1044" spans="1:16" x14ac:dyDescent="0.3">
      <c r="A1044" s="1" t="s">
        <v>536</v>
      </c>
      <c r="B1044" s="4">
        <v>0</v>
      </c>
      <c r="C1044" s="4">
        <f t="shared" si="40"/>
        <v>693800</v>
      </c>
      <c r="D1044" s="4" t="s">
        <v>57</v>
      </c>
      <c r="E1044" s="3">
        <v>28</v>
      </c>
      <c r="F1044" s="1">
        <v>3689</v>
      </c>
      <c r="G1044" s="1" t="s">
        <v>998</v>
      </c>
      <c r="H1044" s="1" t="s">
        <v>1088</v>
      </c>
      <c r="I1044" s="1" t="s">
        <v>539</v>
      </c>
      <c r="J1044" s="1" t="s">
        <v>2253</v>
      </c>
      <c r="K1044" s="1" t="s">
        <v>362</v>
      </c>
      <c r="L1044" s="1" t="s">
        <v>2650</v>
      </c>
      <c r="M1044" s="5">
        <v>1000</v>
      </c>
      <c r="N1044" s="2" t="s">
        <v>28</v>
      </c>
      <c r="O1044" s="2" t="s">
        <v>3191</v>
      </c>
      <c r="P1044" s="1" t="s">
        <v>1067</v>
      </c>
    </row>
    <row r="1045" spans="1:16" x14ac:dyDescent="0.3">
      <c r="A1045" s="1" t="s">
        <v>536</v>
      </c>
      <c r="B1045" s="4">
        <v>0</v>
      </c>
      <c r="C1045" s="4">
        <f t="shared" si="40"/>
        <v>693800</v>
      </c>
      <c r="D1045" s="4" t="s">
        <v>65</v>
      </c>
      <c r="E1045" s="3">
        <v>28</v>
      </c>
      <c r="F1045" s="1">
        <v>2362</v>
      </c>
      <c r="G1045" s="1" t="s">
        <v>998</v>
      </c>
      <c r="H1045" s="1" t="s">
        <v>1924</v>
      </c>
      <c r="I1045" s="1" t="s">
        <v>539</v>
      </c>
      <c r="J1045" s="1" t="s">
        <v>2651</v>
      </c>
      <c r="K1045" s="1" t="s">
        <v>68</v>
      </c>
      <c r="L1045" s="1" t="s">
        <v>2652</v>
      </c>
      <c r="M1045" s="5">
        <v>100</v>
      </c>
      <c r="N1045" s="2" t="s">
        <v>28</v>
      </c>
      <c r="O1045" s="2" t="s">
        <v>3191</v>
      </c>
      <c r="P1045" s="1" t="s">
        <v>1067</v>
      </c>
    </row>
    <row r="1046" spans="1:16" x14ac:dyDescent="0.3">
      <c r="A1046" s="1" t="s">
        <v>536</v>
      </c>
      <c r="B1046" s="4">
        <v>0</v>
      </c>
      <c r="C1046" s="4">
        <f t="shared" si="40"/>
        <v>693800</v>
      </c>
      <c r="D1046" s="4" t="s">
        <v>65</v>
      </c>
      <c r="E1046" s="3">
        <v>28</v>
      </c>
      <c r="F1046" s="1">
        <v>2868</v>
      </c>
      <c r="G1046" s="1" t="s">
        <v>998</v>
      </c>
      <c r="H1046" s="1" t="s">
        <v>2632</v>
      </c>
      <c r="I1046" s="1" t="s">
        <v>539</v>
      </c>
      <c r="J1046" s="1" t="s">
        <v>2653</v>
      </c>
      <c r="K1046" s="1" t="s">
        <v>68</v>
      </c>
      <c r="L1046" s="1" t="s">
        <v>2654</v>
      </c>
      <c r="M1046" s="5">
        <v>100</v>
      </c>
      <c r="N1046" s="2" t="s">
        <v>28</v>
      </c>
      <c r="O1046" s="2" t="s">
        <v>3191</v>
      </c>
      <c r="P1046" s="1" t="s">
        <v>1067</v>
      </c>
    </row>
    <row r="1047" spans="1:16" x14ac:dyDescent="0.3">
      <c r="A1047" s="1" t="s">
        <v>536</v>
      </c>
      <c r="B1047" s="4">
        <v>0</v>
      </c>
      <c r="C1047" s="4">
        <f t="shared" si="40"/>
        <v>693800</v>
      </c>
      <c r="D1047" s="4" t="s">
        <v>65</v>
      </c>
      <c r="E1047" s="3">
        <v>28</v>
      </c>
      <c r="F1047" s="1">
        <v>2870</v>
      </c>
      <c r="G1047" s="1" t="s">
        <v>998</v>
      </c>
      <c r="H1047" s="1" t="s">
        <v>2655</v>
      </c>
      <c r="I1047" s="1" t="s">
        <v>539</v>
      </c>
      <c r="J1047" s="1" t="s">
        <v>2656</v>
      </c>
      <c r="K1047" s="1" t="s">
        <v>68</v>
      </c>
      <c r="L1047" s="1" t="s">
        <v>2657</v>
      </c>
      <c r="M1047" s="5">
        <v>100</v>
      </c>
      <c r="N1047" s="2" t="s">
        <v>28</v>
      </c>
      <c r="O1047" s="2" t="s">
        <v>3191</v>
      </c>
      <c r="P1047" s="1" t="s">
        <v>1067</v>
      </c>
    </row>
    <row r="1048" spans="1:16" x14ac:dyDescent="0.3">
      <c r="A1048" s="1" t="s">
        <v>536</v>
      </c>
      <c r="B1048" s="4">
        <v>0</v>
      </c>
      <c r="C1048" s="4">
        <f t="shared" si="40"/>
        <v>693800</v>
      </c>
      <c r="D1048" s="4" t="s">
        <v>65</v>
      </c>
      <c r="E1048" s="3">
        <v>28</v>
      </c>
      <c r="F1048" s="1">
        <v>3565</v>
      </c>
      <c r="G1048" s="1" t="s">
        <v>998</v>
      </c>
      <c r="H1048" s="1" t="s">
        <v>1039</v>
      </c>
      <c r="I1048" s="1" t="s">
        <v>539</v>
      </c>
      <c r="J1048" s="1" t="s">
        <v>2658</v>
      </c>
      <c r="K1048" s="1" t="s">
        <v>68</v>
      </c>
      <c r="L1048" s="1" t="s">
        <v>2659</v>
      </c>
      <c r="M1048" s="5">
        <v>200</v>
      </c>
      <c r="N1048" s="2" t="s">
        <v>28</v>
      </c>
      <c r="O1048" s="2" t="s">
        <v>3191</v>
      </c>
      <c r="P1048" s="1" t="s">
        <v>1067</v>
      </c>
    </row>
    <row r="1049" spans="1:16" x14ac:dyDescent="0.3">
      <c r="A1049" s="1" t="s">
        <v>536</v>
      </c>
      <c r="B1049" s="4">
        <v>0</v>
      </c>
      <c r="C1049" s="4">
        <f t="shared" si="40"/>
        <v>693800</v>
      </c>
      <c r="D1049" s="4" t="s">
        <v>579</v>
      </c>
      <c r="E1049" s="3">
        <v>28</v>
      </c>
      <c r="F1049" s="1">
        <v>3236</v>
      </c>
      <c r="G1049" s="1" t="s">
        <v>998</v>
      </c>
      <c r="H1049" s="1" t="s">
        <v>2660</v>
      </c>
      <c r="I1049" s="1" t="s">
        <v>539</v>
      </c>
      <c r="J1049" s="1" t="s">
        <v>1222</v>
      </c>
      <c r="K1049" s="1" t="s">
        <v>582</v>
      </c>
      <c r="L1049" s="1" t="s">
        <v>583</v>
      </c>
      <c r="M1049" s="5">
        <v>1000</v>
      </c>
      <c r="N1049" s="2" t="s">
        <v>23</v>
      </c>
      <c r="O1049" s="2" t="s">
        <v>3191</v>
      </c>
      <c r="P1049" s="1" t="s">
        <v>1067</v>
      </c>
    </row>
    <row r="1050" spans="1:16" x14ac:dyDescent="0.3">
      <c r="A1050" s="1" t="s">
        <v>536</v>
      </c>
      <c r="B1050" s="4">
        <v>0</v>
      </c>
      <c r="C1050" s="4">
        <f t="shared" si="40"/>
        <v>693800</v>
      </c>
      <c r="D1050" s="4" t="s">
        <v>125</v>
      </c>
      <c r="E1050" s="3">
        <v>28</v>
      </c>
      <c r="F1050" s="1">
        <v>2998</v>
      </c>
      <c r="G1050" s="1" t="s">
        <v>998</v>
      </c>
      <c r="H1050" s="1" t="s">
        <v>1987</v>
      </c>
      <c r="I1050" s="1" t="s">
        <v>539</v>
      </c>
      <c r="J1050" s="1" t="s">
        <v>2661</v>
      </c>
      <c r="K1050" s="1" t="s">
        <v>128</v>
      </c>
      <c r="L1050" s="1" t="s">
        <v>1663</v>
      </c>
      <c r="M1050" s="5">
        <v>4000</v>
      </c>
      <c r="N1050" s="2" t="s">
        <v>130</v>
      </c>
      <c r="O1050" s="2" t="s">
        <v>3191</v>
      </c>
      <c r="P1050" s="1" t="s">
        <v>1067</v>
      </c>
    </row>
    <row r="1051" spans="1:16" x14ac:dyDescent="0.3">
      <c r="A1051" s="1" t="s">
        <v>536</v>
      </c>
      <c r="B1051" s="4">
        <v>0</v>
      </c>
      <c r="C1051" s="4">
        <f t="shared" si="40"/>
        <v>693800</v>
      </c>
      <c r="D1051" s="4" t="s">
        <v>125</v>
      </c>
      <c r="E1051" s="3">
        <v>28</v>
      </c>
      <c r="F1051" s="1">
        <v>2366</v>
      </c>
      <c r="G1051" s="1" t="s">
        <v>998</v>
      </c>
      <c r="H1051" s="1" t="s">
        <v>2662</v>
      </c>
      <c r="I1051" s="1" t="s">
        <v>539</v>
      </c>
      <c r="J1051" s="1" t="s">
        <v>2663</v>
      </c>
      <c r="K1051" s="1" t="s">
        <v>128</v>
      </c>
      <c r="L1051" s="1" t="s">
        <v>2414</v>
      </c>
      <c r="M1051" s="5">
        <v>1000</v>
      </c>
      <c r="N1051" s="2" t="s">
        <v>130</v>
      </c>
      <c r="O1051" s="2" t="s">
        <v>3191</v>
      </c>
      <c r="P1051" s="1" t="s">
        <v>1067</v>
      </c>
    </row>
    <row r="1052" spans="1:16" x14ac:dyDescent="0.3">
      <c r="A1052" s="1" t="s">
        <v>536</v>
      </c>
      <c r="B1052" s="4">
        <v>0</v>
      </c>
      <c r="C1052" s="4">
        <f t="shared" si="40"/>
        <v>693800</v>
      </c>
      <c r="D1052" s="4" t="s">
        <v>125</v>
      </c>
      <c r="E1052" s="3">
        <v>28</v>
      </c>
      <c r="F1052" s="1">
        <v>2369</v>
      </c>
      <c r="G1052" s="1" t="s">
        <v>998</v>
      </c>
      <c r="H1052" s="1" t="s">
        <v>2664</v>
      </c>
      <c r="I1052" s="1" t="s">
        <v>539</v>
      </c>
      <c r="J1052" s="1" t="s">
        <v>1916</v>
      </c>
      <c r="K1052" s="1" t="s">
        <v>1575</v>
      </c>
      <c r="L1052" s="1" t="s">
        <v>1917</v>
      </c>
      <c r="M1052" s="5">
        <v>2000</v>
      </c>
      <c r="N1052" s="2" t="s">
        <v>28</v>
      </c>
      <c r="O1052" s="2" t="s">
        <v>3191</v>
      </c>
      <c r="P1052" s="1" t="s">
        <v>1067</v>
      </c>
    </row>
    <row r="1053" spans="1:16" x14ac:dyDescent="0.3">
      <c r="A1053" s="1" t="s">
        <v>536</v>
      </c>
      <c r="B1053" s="4">
        <v>0</v>
      </c>
      <c r="C1053" s="4">
        <f t="shared" si="40"/>
        <v>693800</v>
      </c>
      <c r="D1053" s="4" t="s">
        <v>125</v>
      </c>
      <c r="E1053" s="3">
        <v>28</v>
      </c>
      <c r="F1053" s="1">
        <v>2370</v>
      </c>
      <c r="G1053" s="1" t="s">
        <v>998</v>
      </c>
      <c r="H1053" s="1" t="s">
        <v>2664</v>
      </c>
      <c r="I1053" s="1" t="s">
        <v>539</v>
      </c>
      <c r="J1053" s="1" t="s">
        <v>2180</v>
      </c>
      <c r="K1053" s="1" t="s">
        <v>2181</v>
      </c>
      <c r="L1053" s="1" t="s">
        <v>2182</v>
      </c>
      <c r="M1053" s="5">
        <v>1000</v>
      </c>
      <c r="N1053" s="2" t="s">
        <v>28</v>
      </c>
      <c r="O1053" s="2" t="s">
        <v>3191</v>
      </c>
      <c r="P1053" s="1" t="s">
        <v>1067</v>
      </c>
    </row>
    <row r="1054" spans="1:16" x14ac:dyDescent="0.3">
      <c r="A1054" s="1" t="s">
        <v>536</v>
      </c>
      <c r="B1054" s="4">
        <v>0</v>
      </c>
      <c r="C1054" s="4">
        <f t="shared" si="40"/>
        <v>693800</v>
      </c>
      <c r="D1054" s="4" t="s">
        <v>125</v>
      </c>
      <c r="E1054" s="3">
        <v>28</v>
      </c>
      <c r="F1054" s="1">
        <v>2386</v>
      </c>
      <c r="G1054" s="1" t="s">
        <v>998</v>
      </c>
      <c r="H1054" s="1" t="s">
        <v>2665</v>
      </c>
      <c r="I1054" s="1" t="s">
        <v>539</v>
      </c>
      <c r="J1054" s="1" t="s">
        <v>2666</v>
      </c>
      <c r="K1054" s="1" t="s">
        <v>1926</v>
      </c>
      <c r="L1054" s="1" t="s">
        <v>1927</v>
      </c>
      <c r="M1054" s="5">
        <v>1000</v>
      </c>
      <c r="N1054" s="2" t="s">
        <v>28</v>
      </c>
      <c r="O1054" s="2" t="s">
        <v>3191</v>
      </c>
      <c r="P1054" s="1" t="s">
        <v>1067</v>
      </c>
    </row>
    <row r="1055" spans="1:16" x14ac:dyDescent="0.3">
      <c r="A1055" s="1" t="s">
        <v>536</v>
      </c>
      <c r="B1055" s="4">
        <v>0</v>
      </c>
      <c r="C1055" s="4">
        <f t="shared" si="40"/>
        <v>693800</v>
      </c>
      <c r="D1055" s="4" t="s">
        <v>125</v>
      </c>
      <c r="E1055" s="3">
        <v>28</v>
      </c>
      <c r="F1055" s="1">
        <v>2875</v>
      </c>
      <c r="G1055" s="1" t="s">
        <v>998</v>
      </c>
      <c r="H1055" s="1" t="s">
        <v>2667</v>
      </c>
      <c r="I1055" s="1" t="s">
        <v>539</v>
      </c>
      <c r="J1055" s="1" t="s">
        <v>1743</v>
      </c>
      <c r="K1055" s="1" t="s">
        <v>128</v>
      </c>
      <c r="L1055" s="1" t="s">
        <v>1663</v>
      </c>
      <c r="M1055" s="5">
        <v>1000</v>
      </c>
      <c r="N1055" s="2" t="s">
        <v>130</v>
      </c>
      <c r="O1055" s="2" t="s">
        <v>3191</v>
      </c>
      <c r="P1055" s="1" t="s">
        <v>1067</v>
      </c>
    </row>
    <row r="1056" spans="1:16" x14ac:dyDescent="0.3">
      <c r="A1056" s="1" t="s">
        <v>536</v>
      </c>
      <c r="B1056" s="4">
        <v>0</v>
      </c>
      <c r="C1056" s="4">
        <f t="shared" si="40"/>
        <v>693800</v>
      </c>
      <c r="D1056" s="4" t="s">
        <v>125</v>
      </c>
      <c r="E1056" s="3">
        <v>28</v>
      </c>
      <c r="F1056" s="1">
        <v>2888</v>
      </c>
      <c r="G1056" s="1" t="s">
        <v>998</v>
      </c>
      <c r="H1056" s="1" t="s">
        <v>2667</v>
      </c>
      <c r="I1056" s="1" t="s">
        <v>539</v>
      </c>
      <c r="J1056" s="1" t="s">
        <v>1743</v>
      </c>
      <c r="K1056" s="1" t="s">
        <v>128</v>
      </c>
      <c r="L1056" s="1" t="s">
        <v>1663</v>
      </c>
      <c r="M1056" s="5">
        <v>2000</v>
      </c>
      <c r="N1056" s="2" t="s">
        <v>130</v>
      </c>
      <c r="O1056" s="2" t="s">
        <v>3191</v>
      </c>
      <c r="P1056" s="1" t="s">
        <v>1067</v>
      </c>
    </row>
    <row r="1057" spans="1:16" x14ac:dyDescent="0.3">
      <c r="A1057" s="1" t="s">
        <v>536</v>
      </c>
      <c r="B1057" s="4">
        <v>0</v>
      </c>
      <c r="C1057" s="4">
        <f t="shared" si="40"/>
        <v>693800</v>
      </c>
      <c r="D1057" s="4" t="s">
        <v>125</v>
      </c>
      <c r="E1057" s="3">
        <v>28</v>
      </c>
      <c r="F1057" s="1">
        <v>3219</v>
      </c>
      <c r="G1057" s="1" t="s">
        <v>998</v>
      </c>
      <c r="H1057" s="1" t="s">
        <v>1093</v>
      </c>
      <c r="I1057" s="1" t="s">
        <v>539</v>
      </c>
      <c r="J1057" s="1" t="s">
        <v>2668</v>
      </c>
      <c r="K1057" s="1" t="s">
        <v>2669</v>
      </c>
      <c r="L1057" s="1" t="s">
        <v>2670</v>
      </c>
      <c r="M1057" s="5">
        <v>2500</v>
      </c>
      <c r="N1057" s="2" t="s">
        <v>28</v>
      </c>
      <c r="O1057" s="2" t="s">
        <v>3191</v>
      </c>
      <c r="P1057" s="1" t="s">
        <v>1067</v>
      </c>
    </row>
    <row r="1058" spans="1:16" x14ac:dyDescent="0.3">
      <c r="A1058" s="1" t="s">
        <v>536</v>
      </c>
      <c r="B1058" s="4">
        <v>0</v>
      </c>
      <c r="C1058" s="4">
        <f t="shared" si="40"/>
        <v>693800</v>
      </c>
      <c r="D1058" s="4" t="s">
        <v>125</v>
      </c>
      <c r="E1058" s="3">
        <v>28</v>
      </c>
      <c r="F1058" s="1">
        <v>3408</v>
      </c>
      <c r="G1058" s="1" t="s">
        <v>998</v>
      </c>
      <c r="H1058" s="1" t="s">
        <v>1992</v>
      </c>
      <c r="I1058" s="1" t="s">
        <v>539</v>
      </c>
      <c r="J1058" s="1" t="s">
        <v>1664</v>
      </c>
      <c r="K1058" s="1" t="s">
        <v>480</v>
      </c>
      <c r="L1058" s="1" t="s">
        <v>1665</v>
      </c>
      <c r="M1058" s="5">
        <v>1000</v>
      </c>
      <c r="N1058" s="2" t="s">
        <v>28</v>
      </c>
      <c r="O1058" s="2" t="s">
        <v>3191</v>
      </c>
      <c r="P1058" s="1" t="s">
        <v>1067</v>
      </c>
    </row>
    <row r="1059" spans="1:16" x14ac:dyDescent="0.3">
      <c r="A1059" s="1" t="s">
        <v>536</v>
      </c>
      <c r="B1059" s="4">
        <v>0</v>
      </c>
      <c r="C1059" s="4">
        <f t="shared" si="40"/>
        <v>693800</v>
      </c>
      <c r="D1059" s="4" t="s">
        <v>125</v>
      </c>
      <c r="E1059" s="3">
        <v>28</v>
      </c>
      <c r="F1059" s="1">
        <v>3652</v>
      </c>
      <c r="G1059" s="1" t="s">
        <v>998</v>
      </c>
      <c r="H1059" s="1" t="s">
        <v>2671</v>
      </c>
      <c r="I1059" s="1" t="s">
        <v>539</v>
      </c>
      <c r="J1059" s="1" t="s">
        <v>2672</v>
      </c>
      <c r="K1059" s="1" t="s">
        <v>2673</v>
      </c>
      <c r="L1059" s="1" t="s">
        <v>2674</v>
      </c>
      <c r="M1059" s="5">
        <v>2500</v>
      </c>
      <c r="N1059" s="2" t="s">
        <v>28</v>
      </c>
      <c r="O1059" s="2" t="s">
        <v>3191</v>
      </c>
      <c r="P1059" s="1" t="s">
        <v>1067</v>
      </c>
    </row>
    <row r="1060" spans="1:16" x14ac:dyDescent="0.3">
      <c r="A1060" s="1" t="s">
        <v>536</v>
      </c>
      <c r="B1060" s="4">
        <v>0</v>
      </c>
      <c r="C1060" s="4">
        <f t="shared" si="40"/>
        <v>693800</v>
      </c>
      <c r="D1060" s="4" t="s">
        <v>2840</v>
      </c>
      <c r="E1060" s="3">
        <v>28</v>
      </c>
      <c r="F1060" s="1">
        <v>3300</v>
      </c>
      <c r="G1060" s="1" t="s">
        <v>998</v>
      </c>
      <c r="H1060" s="1" t="s">
        <v>1089</v>
      </c>
      <c r="I1060" s="1" t="s">
        <v>539</v>
      </c>
      <c r="J1060" s="1" t="s">
        <v>2863</v>
      </c>
      <c r="K1060" s="1" t="s">
        <v>483</v>
      </c>
      <c r="L1060" s="1" t="s">
        <v>1644</v>
      </c>
      <c r="M1060" s="5">
        <v>4000</v>
      </c>
      <c r="N1060" s="2" t="s">
        <v>23</v>
      </c>
      <c r="O1060" s="2" t="s">
        <v>3191</v>
      </c>
      <c r="P1060" s="1" t="s">
        <v>1067</v>
      </c>
    </row>
    <row r="1061" spans="1:16" x14ac:dyDescent="0.3">
      <c r="A1061" s="1" t="s">
        <v>536</v>
      </c>
      <c r="B1061" s="4">
        <v>0</v>
      </c>
      <c r="C1061" s="4">
        <f t="shared" si="40"/>
        <v>693800</v>
      </c>
      <c r="D1061" s="4" t="s">
        <v>2840</v>
      </c>
      <c r="E1061" s="3">
        <v>28</v>
      </c>
      <c r="F1061" s="1">
        <v>3303</v>
      </c>
      <c r="G1061" s="1" t="s">
        <v>998</v>
      </c>
      <c r="H1061" s="1" t="s">
        <v>2864</v>
      </c>
      <c r="I1061" s="1" t="s">
        <v>539</v>
      </c>
      <c r="J1061" s="1" t="s">
        <v>2865</v>
      </c>
      <c r="K1061" s="1" t="s">
        <v>2862</v>
      </c>
      <c r="L1061" s="1" t="s">
        <v>2733</v>
      </c>
      <c r="M1061" s="5">
        <v>5000</v>
      </c>
      <c r="N1061" s="2" t="s">
        <v>23</v>
      </c>
      <c r="O1061" s="2" t="s">
        <v>3191</v>
      </c>
      <c r="P1061" s="1" t="s">
        <v>1067</v>
      </c>
    </row>
    <row r="1062" spans="1:16" x14ac:dyDescent="0.3">
      <c r="A1062" s="1" t="s">
        <v>536</v>
      </c>
      <c r="B1062" s="4">
        <v>0</v>
      </c>
      <c r="C1062" s="4">
        <f t="shared" si="40"/>
        <v>693800</v>
      </c>
      <c r="D1062" s="4" t="s">
        <v>2840</v>
      </c>
      <c r="E1062" s="3">
        <v>28</v>
      </c>
      <c r="F1062" s="1">
        <v>3308</v>
      </c>
      <c r="G1062" s="1" t="s">
        <v>998</v>
      </c>
      <c r="H1062" s="1" t="s">
        <v>2866</v>
      </c>
      <c r="I1062" s="1" t="s">
        <v>539</v>
      </c>
      <c r="J1062" s="1" t="s">
        <v>500</v>
      </c>
      <c r="K1062" s="1" t="s">
        <v>483</v>
      </c>
      <c r="L1062" s="1" t="s">
        <v>501</v>
      </c>
      <c r="M1062" s="5">
        <v>1000</v>
      </c>
      <c r="N1062" s="2" t="s">
        <v>23</v>
      </c>
      <c r="O1062" s="2" t="s">
        <v>3191</v>
      </c>
      <c r="P1062" s="1" t="s">
        <v>1067</v>
      </c>
    </row>
    <row r="1063" spans="1:16" x14ac:dyDescent="0.3">
      <c r="A1063" s="1" t="s">
        <v>536</v>
      </c>
      <c r="B1063" s="4">
        <v>0</v>
      </c>
      <c r="C1063" s="4">
        <f t="shared" si="40"/>
        <v>693800</v>
      </c>
      <c r="D1063" s="4" t="s">
        <v>2840</v>
      </c>
      <c r="E1063" s="3">
        <v>28</v>
      </c>
      <c r="F1063" s="1">
        <v>3354</v>
      </c>
      <c r="G1063" s="1" t="s">
        <v>998</v>
      </c>
      <c r="H1063" s="1" t="s">
        <v>1983</v>
      </c>
      <c r="I1063" s="1" t="s">
        <v>539</v>
      </c>
      <c r="J1063" s="1" t="s">
        <v>2867</v>
      </c>
      <c r="K1063" s="1" t="s">
        <v>2868</v>
      </c>
      <c r="L1063" s="1" t="s">
        <v>2869</v>
      </c>
      <c r="M1063" s="5">
        <v>2500</v>
      </c>
      <c r="N1063" s="2" t="s">
        <v>23</v>
      </c>
      <c r="O1063" s="2" t="s">
        <v>3191</v>
      </c>
      <c r="P1063" s="1" t="s">
        <v>1067</v>
      </c>
    </row>
    <row r="1064" spans="1:16" x14ac:dyDescent="0.3">
      <c r="A1064" s="1" t="s">
        <v>536</v>
      </c>
      <c r="B1064" s="4">
        <v>0</v>
      </c>
      <c r="C1064" s="4">
        <f t="shared" si="40"/>
        <v>693800</v>
      </c>
      <c r="D1064" s="4" t="s">
        <v>2840</v>
      </c>
      <c r="E1064" s="3">
        <v>28</v>
      </c>
      <c r="F1064" s="1">
        <v>3360</v>
      </c>
      <c r="G1064" s="1" t="s">
        <v>998</v>
      </c>
      <c r="H1064" s="1" t="s">
        <v>2870</v>
      </c>
      <c r="I1064" s="1" t="s">
        <v>539</v>
      </c>
      <c r="J1064" s="1" t="s">
        <v>2871</v>
      </c>
      <c r="K1064" s="1" t="s">
        <v>483</v>
      </c>
      <c r="L1064" s="1" t="s">
        <v>2872</v>
      </c>
      <c r="M1064" s="5">
        <v>2500</v>
      </c>
      <c r="N1064" s="2" t="s">
        <v>23</v>
      </c>
      <c r="O1064" s="2" t="s">
        <v>3191</v>
      </c>
      <c r="P1064" s="1" t="s">
        <v>1067</v>
      </c>
    </row>
    <row r="1065" spans="1:16" x14ac:dyDescent="0.3">
      <c r="A1065" s="1" t="s">
        <v>536</v>
      </c>
      <c r="B1065" s="4">
        <v>0</v>
      </c>
      <c r="C1065" s="4">
        <f t="shared" si="40"/>
        <v>693800</v>
      </c>
      <c r="D1065" s="4" t="s">
        <v>2840</v>
      </c>
      <c r="E1065" s="3">
        <v>28</v>
      </c>
      <c r="F1065" s="1">
        <v>3416</v>
      </c>
      <c r="G1065" s="1" t="s">
        <v>998</v>
      </c>
      <c r="H1065" s="1" t="s">
        <v>2873</v>
      </c>
      <c r="I1065" s="1" t="s">
        <v>539</v>
      </c>
      <c r="J1065" s="1" t="s">
        <v>2874</v>
      </c>
      <c r="K1065" s="1" t="s">
        <v>384</v>
      </c>
      <c r="L1065" s="1" t="s">
        <v>2846</v>
      </c>
      <c r="M1065" s="5">
        <v>5000</v>
      </c>
      <c r="N1065" s="2" t="s">
        <v>23</v>
      </c>
      <c r="O1065" s="2" t="s">
        <v>3191</v>
      </c>
      <c r="P1065" s="1" t="s">
        <v>1067</v>
      </c>
    </row>
    <row r="1066" spans="1:16" x14ac:dyDescent="0.3">
      <c r="A1066" s="1" t="s">
        <v>536</v>
      </c>
      <c r="B1066" s="4">
        <v>0</v>
      </c>
      <c r="C1066" s="4">
        <f t="shared" si="40"/>
        <v>693800</v>
      </c>
      <c r="D1066" s="4" t="s">
        <v>2840</v>
      </c>
      <c r="E1066" s="3">
        <v>28</v>
      </c>
      <c r="F1066" s="1">
        <v>3420</v>
      </c>
      <c r="G1066" s="1" t="s">
        <v>998</v>
      </c>
      <c r="H1066" s="1" t="s">
        <v>2707</v>
      </c>
      <c r="I1066" s="1" t="s">
        <v>539</v>
      </c>
      <c r="J1066" s="1" t="s">
        <v>2875</v>
      </c>
      <c r="K1066" s="1" t="s">
        <v>483</v>
      </c>
      <c r="L1066" s="1" t="s">
        <v>1635</v>
      </c>
      <c r="M1066" s="5">
        <v>1000</v>
      </c>
      <c r="N1066" s="2" t="s">
        <v>23</v>
      </c>
      <c r="O1066" s="2" t="s">
        <v>3191</v>
      </c>
      <c r="P1066" s="1" t="s">
        <v>1067</v>
      </c>
    </row>
    <row r="1067" spans="1:16" x14ac:dyDescent="0.3">
      <c r="A1067" s="1" t="s">
        <v>536</v>
      </c>
      <c r="B1067" s="4">
        <v>0</v>
      </c>
      <c r="C1067" s="4">
        <f t="shared" si="40"/>
        <v>693800</v>
      </c>
      <c r="D1067" s="4" t="s">
        <v>2840</v>
      </c>
      <c r="E1067" s="3">
        <v>28</v>
      </c>
      <c r="F1067" s="1">
        <v>3425</v>
      </c>
      <c r="G1067" s="1" t="s">
        <v>998</v>
      </c>
      <c r="H1067" s="1" t="s">
        <v>2731</v>
      </c>
      <c r="I1067" s="1" t="s">
        <v>539</v>
      </c>
      <c r="J1067" s="1" t="s">
        <v>2876</v>
      </c>
      <c r="K1067" s="1" t="s">
        <v>483</v>
      </c>
      <c r="L1067" s="1" t="s">
        <v>2877</v>
      </c>
      <c r="M1067" s="5">
        <v>5000</v>
      </c>
      <c r="N1067" s="2" t="s">
        <v>23</v>
      </c>
      <c r="O1067" s="2" t="s">
        <v>3191</v>
      </c>
      <c r="P1067" s="1" t="s">
        <v>1067</v>
      </c>
    </row>
    <row r="1068" spans="1:16" x14ac:dyDescent="0.3">
      <c r="A1068" s="1" t="s">
        <v>536</v>
      </c>
      <c r="B1068" s="4">
        <v>0</v>
      </c>
      <c r="C1068" s="4">
        <f t="shared" si="40"/>
        <v>693800</v>
      </c>
      <c r="D1068" s="4" t="s">
        <v>2840</v>
      </c>
      <c r="E1068" s="3">
        <v>28</v>
      </c>
      <c r="F1068" s="1">
        <v>3457</v>
      </c>
      <c r="G1068" s="1" t="s">
        <v>998</v>
      </c>
      <c r="H1068" s="1" t="s">
        <v>1074</v>
      </c>
      <c r="I1068" s="1" t="s">
        <v>539</v>
      </c>
      <c r="J1068" s="1" t="s">
        <v>2878</v>
      </c>
      <c r="K1068" s="1" t="s">
        <v>483</v>
      </c>
      <c r="L1068" s="1" t="s">
        <v>501</v>
      </c>
      <c r="M1068" s="5">
        <v>1000</v>
      </c>
      <c r="N1068" s="2" t="s">
        <v>23</v>
      </c>
      <c r="O1068" s="2" t="s">
        <v>3191</v>
      </c>
      <c r="P1068" s="1" t="s">
        <v>1067</v>
      </c>
    </row>
    <row r="1069" spans="1:16" x14ac:dyDescent="0.3">
      <c r="A1069" s="1" t="s">
        <v>536</v>
      </c>
      <c r="B1069" s="4">
        <v>0</v>
      </c>
      <c r="C1069" s="4">
        <f t="shared" si="40"/>
        <v>693800</v>
      </c>
      <c r="D1069" s="4" t="s">
        <v>2840</v>
      </c>
      <c r="E1069" s="3">
        <v>28</v>
      </c>
      <c r="F1069" s="1">
        <v>3533</v>
      </c>
      <c r="G1069" s="1" t="s">
        <v>998</v>
      </c>
      <c r="H1069" s="1" t="s">
        <v>2835</v>
      </c>
      <c r="I1069" s="1" t="s">
        <v>539</v>
      </c>
      <c r="J1069" s="1" t="s">
        <v>2871</v>
      </c>
      <c r="K1069" s="1" t="s">
        <v>483</v>
      </c>
      <c r="L1069" s="1" t="s">
        <v>501</v>
      </c>
      <c r="M1069" s="5">
        <v>1000</v>
      </c>
      <c r="N1069" s="2" t="s">
        <v>23</v>
      </c>
      <c r="O1069" s="2" t="s">
        <v>3191</v>
      </c>
      <c r="P1069" s="1" t="s">
        <v>1067</v>
      </c>
    </row>
    <row r="1070" spans="1:16" x14ac:dyDescent="0.3">
      <c r="A1070" s="1" t="s">
        <v>536</v>
      </c>
      <c r="B1070" s="4">
        <v>0</v>
      </c>
      <c r="C1070" s="4">
        <f t="shared" si="40"/>
        <v>693800</v>
      </c>
      <c r="D1070" s="4" t="s">
        <v>2840</v>
      </c>
      <c r="E1070" s="3">
        <v>28</v>
      </c>
      <c r="F1070" s="1">
        <v>3536</v>
      </c>
      <c r="G1070" s="1" t="s">
        <v>998</v>
      </c>
      <c r="H1070" s="1" t="s">
        <v>2731</v>
      </c>
      <c r="I1070" s="1" t="s">
        <v>539</v>
      </c>
      <c r="J1070" s="1" t="s">
        <v>1637</v>
      </c>
      <c r="K1070" s="1" t="s">
        <v>483</v>
      </c>
      <c r="L1070" s="1" t="s">
        <v>501</v>
      </c>
      <c r="M1070" s="5">
        <v>1000</v>
      </c>
      <c r="N1070" s="2" t="s">
        <v>23</v>
      </c>
      <c r="O1070" s="2" t="s">
        <v>3191</v>
      </c>
      <c r="P1070" s="1" t="s">
        <v>1067</v>
      </c>
    </row>
    <row r="1071" spans="1:16" x14ac:dyDescent="0.3">
      <c r="A1071" s="1" t="s">
        <v>536</v>
      </c>
      <c r="B1071" s="4">
        <v>0</v>
      </c>
      <c r="C1071" s="4">
        <f t="shared" si="40"/>
        <v>693800</v>
      </c>
      <c r="D1071" s="4" t="s">
        <v>2840</v>
      </c>
      <c r="E1071" s="3">
        <v>28</v>
      </c>
      <c r="F1071" s="1">
        <v>3593</v>
      </c>
      <c r="G1071" s="1" t="s">
        <v>998</v>
      </c>
      <c r="H1071" s="1" t="s">
        <v>1990</v>
      </c>
      <c r="I1071" s="1" t="s">
        <v>539</v>
      </c>
      <c r="J1071" s="1" t="s">
        <v>1641</v>
      </c>
      <c r="K1071" s="1" t="s">
        <v>483</v>
      </c>
      <c r="L1071" s="1" t="s">
        <v>501</v>
      </c>
      <c r="M1071" s="5">
        <v>1000</v>
      </c>
      <c r="N1071" s="2" t="s">
        <v>23</v>
      </c>
      <c r="O1071" s="2" t="s">
        <v>3191</v>
      </c>
      <c r="P1071" s="1" t="s">
        <v>1067</v>
      </c>
    </row>
    <row r="1072" spans="1:16" x14ac:dyDescent="0.3">
      <c r="A1072" s="1" t="s">
        <v>536</v>
      </c>
      <c r="B1072" s="4">
        <f t="shared" ref="B1072:B1103" si="41">+M1072</f>
        <v>1000</v>
      </c>
      <c r="C1072" s="4">
        <f t="shared" si="40"/>
        <v>694800</v>
      </c>
      <c r="D1072" s="4" t="s">
        <v>180</v>
      </c>
      <c r="E1072" s="3">
        <v>23</v>
      </c>
      <c r="F1072" s="1">
        <v>2714</v>
      </c>
      <c r="G1072" s="1" t="s">
        <v>2034</v>
      </c>
      <c r="H1072" s="1" t="s">
        <v>2035</v>
      </c>
      <c r="I1072" s="1" t="s">
        <v>19</v>
      </c>
      <c r="J1072" s="1" t="s">
        <v>2036</v>
      </c>
      <c r="K1072" s="1" t="s">
        <v>187</v>
      </c>
      <c r="L1072" s="1" t="s">
        <v>188</v>
      </c>
      <c r="M1072" s="5">
        <v>1000</v>
      </c>
      <c r="N1072" s="2" t="s">
        <v>130</v>
      </c>
      <c r="O1072" s="2" t="s">
        <v>1504</v>
      </c>
    </row>
    <row r="1073" spans="1:16" x14ac:dyDescent="0.3">
      <c r="A1073" s="1" t="s">
        <v>536</v>
      </c>
      <c r="B1073" s="4">
        <f t="shared" si="41"/>
        <v>100</v>
      </c>
      <c r="C1073" s="4">
        <f t="shared" si="40"/>
        <v>694900</v>
      </c>
      <c r="D1073" s="4" t="s">
        <v>131</v>
      </c>
      <c r="E1073" s="3">
        <v>23</v>
      </c>
      <c r="F1073" s="1">
        <v>3016</v>
      </c>
      <c r="G1073" s="1" t="s">
        <v>2034</v>
      </c>
      <c r="H1073" s="1" t="s">
        <v>596</v>
      </c>
      <c r="I1073" s="1" t="s">
        <v>19</v>
      </c>
      <c r="J1073" s="1" t="s">
        <v>2037</v>
      </c>
      <c r="K1073" s="1" t="s">
        <v>142</v>
      </c>
      <c r="L1073" s="1" t="s">
        <v>143</v>
      </c>
      <c r="M1073" s="5">
        <v>100</v>
      </c>
      <c r="N1073" s="2" t="s">
        <v>144</v>
      </c>
      <c r="O1073" s="2" t="s">
        <v>1504</v>
      </c>
      <c r="P1073" s="1" t="s">
        <v>2038</v>
      </c>
    </row>
    <row r="1074" spans="1:16" x14ac:dyDescent="0.3">
      <c r="A1074" s="1" t="s">
        <v>536</v>
      </c>
      <c r="B1074" s="4">
        <f t="shared" si="41"/>
        <v>1000</v>
      </c>
      <c r="C1074" s="4">
        <f t="shared" si="40"/>
        <v>695900</v>
      </c>
      <c r="D1074" s="4" t="s">
        <v>131</v>
      </c>
      <c r="E1074" s="3">
        <v>23</v>
      </c>
      <c r="F1074" s="1">
        <v>3346</v>
      </c>
      <c r="G1074" s="1" t="s">
        <v>2034</v>
      </c>
      <c r="H1074" s="1" t="s">
        <v>596</v>
      </c>
      <c r="I1074" s="1" t="s">
        <v>19</v>
      </c>
      <c r="J1074" s="1" t="s">
        <v>2039</v>
      </c>
      <c r="K1074" s="1" t="s">
        <v>1838</v>
      </c>
      <c r="L1074" s="1" t="s">
        <v>2040</v>
      </c>
      <c r="M1074" s="5">
        <v>1000</v>
      </c>
      <c r="N1074" s="2" t="s">
        <v>23</v>
      </c>
      <c r="O1074" s="2" t="s">
        <v>1504</v>
      </c>
      <c r="P1074" s="1" t="s">
        <v>2038</v>
      </c>
    </row>
    <row r="1075" spans="1:16" x14ac:dyDescent="0.3">
      <c r="A1075" s="1" t="s">
        <v>536</v>
      </c>
      <c r="B1075" s="4">
        <f t="shared" si="41"/>
        <v>3000</v>
      </c>
      <c r="C1075" s="4">
        <f t="shared" si="40"/>
        <v>698900</v>
      </c>
      <c r="D1075" s="4" t="s">
        <v>131</v>
      </c>
      <c r="E1075" s="3">
        <v>23</v>
      </c>
      <c r="F1075" s="1">
        <v>3495</v>
      </c>
      <c r="G1075" s="1" t="s">
        <v>2034</v>
      </c>
      <c r="H1075" s="1" t="s">
        <v>596</v>
      </c>
      <c r="I1075" s="1" t="s">
        <v>19</v>
      </c>
      <c r="J1075" s="1" t="s">
        <v>2041</v>
      </c>
      <c r="K1075" s="1" t="s">
        <v>504</v>
      </c>
      <c r="L1075" s="1" t="s">
        <v>2042</v>
      </c>
      <c r="M1075" s="5">
        <v>3000</v>
      </c>
      <c r="N1075" s="2" t="s">
        <v>23</v>
      </c>
      <c r="O1075" s="2" t="s">
        <v>1504</v>
      </c>
      <c r="P1075" s="1" t="s">
        <v>2038</v>
      </c>
    </row>
    <row r="1076" spans="1:16" x14ac:dyDescent="0.3">
      <c r="A1076" s="1" t="s">
        <v>536</v>
      </c>
      <c r="B1076" s="4">
        <f t="shared" si="41"/>
        <v>1000</v>
      </c>
      <c r="C1076" s="4">
        <f t="shared" si="40"/>
        <v>699900</v>
      </c>
      <c r="D1076" s="4" t="s">
        <v>16</v>
      </c>
      <c r="E1076" s="3">
        <v>22</v>
      </c>
      <c r="F1076" s="1">
        <v>2068</v>
      </c>
      <c r="G1076" s="1" t="s">
        <v>1097</v>
      </c>
      <c r="H1076" s="1" t="s">
        <v>644</v>
      </c>
      <c r="I1076" s="1" t="s">
        <v>539</v>
      </c>
      <c r="J1076" s="1" t="s">
        <v>1098</v>
      </c>
      <c r="K1076" s="1" t="s">
        <v>403</v>
      </c>
      <c r="L1076" s="1" t="s">
        <v>424</v>
      </c>
      <c r="M1076" s="5">
        <v>1000</v>
      </c>
      <c r="N1076" s="2" t="s">
        <v>405</v>
      </c>
      <c r="O1076" s="2" t="s">
        <v>3191</v>
      </c>
    </row>
    <row r="1077" spans="1:16" x14ac:dyDescent="0.3">
      <c r="A1077" s="1" t="s">
        <v>536</v>
      </c>
      <c r="B1077" s="4">
        <f t="shared" si="41"/>
        <v>1000</v>
      </c>
      <c r="C1077" s="4">
        <f t="shared" si="40"/>
        <v>700900</v>
      </c>
      <c r="D1077" s="4" t="s">
        <v>16</v>
      </c>
      <c r="E1077" s="3">
        <v>22</v>
      </c>
      <c r="F1077" s="1">
        <v>2093</v>
      </c>
      <c r="G1077" s="1" t="s">
        <v>1097</v>
      </c>
      <c r="H1077" s="1" t="s">
        <v>652</v>
      </c>
      <c r="I1077" s="1" t="s">
        <v>539</v>
      </c>
      <c r="J1077" s="1" t="s">
        <v>1099</v>
      </c>
      <c r="K1077" s="1" t="s">
        <v>1100</v>
      </c>
      <c r="L1077" s="1" t="s">
        <v>1101</v>
      </c>
      <c r="M1077" s="5">
        <v>1000</v>
      </c>
      <c r="N1077" s="2" t="s">
        <v>23</v>
      </c>
      <c r="O1077" s="2" t="s">
        <v>3191</v>
      </c>
    </row>
    <row r="1078" spans="1:16" x14ac:dyDescent="0.3">
      <c r="A1078" s="1" t="s">
        <v>536</v>
      </c>
      <c r="B1078" s="4">
        <f t="shared" si="41"/>
        <v>1000</v>
      </c>
      <c r="C1078" s="4">
        <f t="shared" si="40"/>
        <v>701900</v>
      </c>
      <c r="D1078" s="4" t="s">
        <v>57</v>
      </c>
      <c r="E1078" s="3">
        <v>22</v>
      </c>
      <c r="F1078" s="1">
        <v>2049</v>
      </c>
      <c r="G1078" s="1" t="s">
        <v>1097</v>
      </c>
      <c r="H1078" s="1" t="s">
        <v>1102</v>
      </c>
      <c r="I1078" s="1" t="s">
        <v>539</v>
      </c>
      <c r="J1078" s="1" t="s">
        <v>1103</v>
      </c>
      <c r="K1078" s="1" t="s">
        <v>1104</v>
      </c>
      <c r="L1078" s="1" t="s">
        <v>1105</v>
      </c>
      <c r="M1078" s="5">
        <v>1000</v>
      </c>
      <c r="N1078" s="2" t="s">
        <v>28</v>
      </c>
      <c r="O1078" s="2" t="s">
        <v>3191</v>
      </c>
    </row>
    <row r="1079" spans="1:16" x14ac:dyDescent="0.3">
      <c r="A1079" s="1" t="s">
        <v>536</v>
      </c>
      <c r="B1079" s="4">
        <f t="shared" si="41"/>
        <v>100</v>
      </c>
      <c r="C1079" s="4">
        <f t="shared" si="40"/>
        <v>702000</v>
      </c>
      <c r="D1079" s="4" t="s">
        <v>57</v>
      </c>
      <c r="E1079" s="3">
        <v>22</v>
      </c>
      <c r="F1079" s="1">
        <v>2050</v>
      </c>
      <c r="G1079" s="1" t="s">
        <v>1097</v>
      </c>
      <c r="H1079" s="1" t="s">
        <v>1102</v>
      </c>
      <c r="I1079" s="1" t="s">
        <v>539</v>
      </c>
      <c r="J1079" s="1" t="s">
        <v>562</v>
      </c>
      <c r="K1079" s="1" t="s">
        <v>563</v>
      </c>
      <c r="L1079" s="1" t="s">
        <v>564</v>
      </c>
      <c r="M1079" s="5">
        <v>100</v>
      </c>
      <c r="N1079" s="2">
        <v>1</v>
      </c>
      <c r="O1079" s="2" t="s">
        <v>3191</v>
      </c>
    </row>
    <row r="1080" spans="1:16" x14ac:dyDescent="0.3">
      <c r="A1080" s="1" t="s">
        <v>536</v>
      </c>
      <c r="B1080" s="4">
        <f t="shared" si="41"/>
        <v>100</v>
      </c>
      <c r="C1080" s="4">
        <f t="shared" si="40"/>
        <v>702100</v>
      </c>
      <c r="D1080" s="4" t="s">
        <v>57</v>
      </c>
      <c r="E1080" s="3">
        <v>22</v>
      </c>
      <c r="F1080" s="1">
        <v>2054</v>
      </c>
      <c r="G1080" s="1" t="s">
        <v>1097</v>
      </c>
      <c r="H1080" s="1" t="s">
        <v>1102</v>
      </c>
      <c r="I1080" s="1" t="s">
        <v>539</v>
      </c>
      <c r="J1080" s="1" t="s">
        <v>296</v>
      </c>
      <c r="K1080" s="1" t="s">
        <v>297</v>
      </c>
      <c r="L1080" s="1" t="s">
        <v>316</v>
      </c>
      <c r="M1080" s="5">
        <v>100</v>
      </c>
      <c r="N1080" s="2" t="s">
        <v>28</v>
      </c>
      <c r="O1080" s="2" t="s">
        <v>3191</v>
      </c>
    </row>
    <row r="1081" spans="1:16" x14ac:dyDescent="0.3">
      <c r="A1081" s="1" t="s">
        <v>536</v>
      </c>
      <c r="B1081" s="4">
        <f t="shared" si="41"/>
        <v>1000</v>
      </c>
      <c r="C1081" s="4">
        <f t="shared" si="40"/>
        <v>703100</v>
      </c>
      <c r="D1081" s="4" t="s">
        <v>57</v>
      </c>
      <c r="E1081" s="3">
        <v>22</v>
      </c>
      <c r="F1081" s="1">
        <v>2055</v>
      </c>
      <c r="G1081" s="1" t="s">
        <v>1097</v>
      </c>
      <c r="H1081" s="1" t="s">
        <v>1102</v>
      </c>
      <c r="I1081" s="1" t="s">
        <v>539</v>
      </c>
      <c r="J1081" s="1" t="s">
        <v>317</v>
      </c>
      <c r="K1081" s="1" t="s">
        <v>318</v>
      </c>
      <c r="L1081" s="1" t="s">
        <v>1106</v>
      </c>
      <c r="M1081" s="5">
        <v>1000</v>
      </c>
      <c r="N1081" s="2" t="s">
        <v>28</v>
      </c>
      <c r="O1081" s="2" t="s">
        <v>3191</v>
      </c>
    </row>
    <row r="1082" spans="1:16" x14ac:dyDescent="0.3">
      <c r="A1082" s="1" t="s">
        <v>536</v>
      </c>
      <c r="B1082" s="4">
        <f t="shared" si="41"/>
        <v>100</v>
      </c>
      <c r="C1082" s="4">
        <f t="shared" si="40"/>
        <v>703200</v>
      </c>
      <c r="D1082" s="4" t="s">
        <v>57</v>
      </c>
      <c r="E1082" s="3">
        <v>22</v>
      </c>
      <c r="F1082" s="1">
        <v>2057</v>
      </c>
      <c r="G1082" s="1" t="s">
        <v>1097</v>
      </c>
      <c r="H1082" s="1" t="s">
        <v>1107</v>
      </c>
      <c r="I1082" s="1" t="s">
        <v>539</v>
      </c>
      <c r="J1082" s="1" t="s">
        <v>562</v>
      </c>
      <c r="K1082" s="1" t="s">
        <v>563</v>
      </c>
      <c r="L1082" s="1" t="s">
        <v>564</v>
      </c>
      <c r="M1082" s="5">
        <v>100</v>
      </c>
      <c r="N1082" s="2">
        <v>1</v>
      </c>
      <c r="O1082" s="2" t="s">
        <v>3191</v>
      </c>
    </row>
    <row r="1083" spans="1:16" x14ac:dyDescent="0.3">
      <c r="A1083" s="1" t="s">
        <v>536</v>
      </c>
      <c r="B1083" s="4">
        <f t="shared" si="41"/>
        <v>1000</v>
      </c>
      <c r="C1083" s="4">
        <f t="shared" si="40"/>
        <v>704200</v>
      </c>
      <c r="D1083" s="4" t="s">
        <v>57</v>
      </c>
      <c r="E1083" s="3">
        <v>22</v>
      </c>
      <c r="F1083" s="1">
        <v>2060</v>
      </c>
      <c r="G1083" s="1" t="s">
        <v>1097</v>
      </c>
      <c r="H1083" s="1" t="s">
        <v>1107</v>
      </c>
      <c r="I1083" s="1" t="s">
        <v>539</v>
      </c>
      <c r="J1083" s="1" t="s">
        <v>1103</v>
      </c>
      <c r="K1083" s="1" t="s">
        <v>1104</v>
      </c>
      <c r="L1083" s="1" t="s">
        <v>1108</v>
      </c>
      <c r="M1083" s="5">
        <v>1000</v>
      </c>
      <c r="N1083" s="2" t="s">
        <v>28</v>
      </c>
      <c r="O1083" s="2" t="s">
        <v>3191</v>
      </c>
    </row>
    <row r="1084" spans="1:16" x14ac:dyDescent="0.3">
      <c r="A1084" s="1" t="s">
        <v>536</v>
      </c>
      <c r="B1084" s="4">
        <f t="shared" si="41"/>
        <v>1000</v>
      </c>
      <c r="C1084" s="4">
        <f t="shared" si="40"/>
        <v>705200</v>
      </c>
      <c r="D1084" s="4" t="s">
        <v>57</v>
      </c>
      <c r="E1084" s="3">
        <v>22</v>
      </c>
      <c r="F1084" s="1">
        <v>2061</v>
      </c>
      <c r="G1084" s="1" t="s">
        <v>1097</v>
      </c>
      <c r="H1084" s="1" t="s">
        <v>1107</v>
      </c>
      <c r="I1084" s="1" t="s">
        <v>539</v>
      </c>
      <c r="J1084" s="1" t="s">
        <v>317</v>
      </c>
      <c r="K1084" s="1" t="s">
        <v>318</v>
      </c>
      <c r="L1084" s="1" t="s">
        <v>648</v>
      </c>
      <c r="M1084" s="5">
        <v>1000</v>
      </c>
      <c r="N1084" s="2" t="s">
        <v>28</v>
      </c>
      <c r="O1084" s="2" t="s">
        <v>3191</v>
      </c>
    </row>
    <row r="1085" spans="1:16" x14ac:dyDescent="0.3">
      <c r="A1085" s="1" t="s">
        <v>536</v>
      </c>
      <c r="B1085" s="4">
        <f t="shared" si="41"/>
        <v>1000</v>
      </c>
      <c r="C1085" s="4">
        <f t="shared" si="40"/>
        <v>706200</v>
      </c>
      <c r="D1085" s="4" t="s">
        <v>57</v>
      </c>
      <c r="E1085" s="3">
        <v>22</v>
      </c>
      <c r="F1085" s="1">
        <v>2071</v>
      </c>
      <c r="G1085" s="1" t="s">
        <v>1097</v>
      </c>
      <c r="H1085" s="1" t="s">
        <v>637</v>
      </c>
      <c r="I1085" s="1" t="s">
        <v>539</v>
      </c>
      <c r="J1085" s="1" t="s">
        <v>1109</v>
      </c>
      <c r="K1085" s="1" t="s">
        <v>288</v>
      </c>
      <c r="L1085" s="1" t="s">
        <v>1110</v>
      </c>
      <c r="M1085" s="5">
        <v>1000</v>
      </c>
      <c r="N1085" s="2" t="s">
        <v>28</v>
      </c>
      <c r="O1085" s="2" t="s">
        <v>3191</v>
      </c>
    </row>
    <row r="1086" spans="1:16" x14ac:dyDescent="0.3">
      <c r="A1086" s="1" t="s">
        <v>536</v>
      </c>
      <c r="B1086" s="4">
        <f t="shared" si="41"/>
        <v>100</v>
      </c>
      <c r="C1086" s="4">
        <f t="shared" si="40"/>
        <v>706300</v>
      </c>
      <c r="D1086" s="4" t="s">
        <v>57</v>
      </c>
      <c r="E1086" s="3">
        <v>22</v>
      </c>
      <c r="F1086" s="1">
        <v>2075</v>
      </c>
      <c r="G1086" s="1" t="s">
        <v>1097</v>
      </c>
      <c r="H1086" s="1" t="s">
        <v>637</v>
      </c>
      <c r="I1086" s="1" t="s">
        <v>539</v>
      </c>
      <c r="J1086" s="1" t="s">
        <v>296</v>
      </c>
      <c r="K1086" s="1" t="s">
        <v>297</v>
      </c>
      <c r="L1086" s="1" t="s">
        <v>316</v>
      </c>
      <c r="M1086" s="5">
        <v>100</v>
      </c>
      <c r="N1086" s="2" t="s">
        <v>28</v>
      </c>
      <c r="O1086" s="2" t="s">
        <v>3191</v>
      </c>
    </row>
    <row r="1087" spans="1:16" x14ac:dyDescent="0.3">
      <c r="A1087" s="1" t="s">
        <v>536</v>
      </c>
      <c r="B1087" s="4">
        <f t="shared" si="41"/>
        <v>200</v>
      </c>
      <c r="C1087" s="4">
        <f t="shared" si="40"/>
        <v>706500</v>
      </c>
      <c r="D1087" s="4" t="s">
        <v>57</v>
      </c>
      <c r="E1087" s="3">
        <v>22</v>
      </c>
      <c r="F1087" s="1">
        <v>2083</v>
      </c>
      <c r="G1087" s="1" t="s">
        <v>1097</v>
      </c>
      <c r="H1087" s="1" t="s">
        <v>637</v>
      </c>
      <c r="I1087" s="1" t="s">
        <v>539</v>
      </c>
      <c r="J1087" s="1" t="s">
        <v>570</v>
      </c>
      <c r="K1087" s="1" t="s">
        <v>563</v>
      </c>
      <c r="L1087" s="1" t="s">
        <v>571</v>
      </c>
      <c r="M1087" s="5">
        <v>200</v>
      </c>
      <c r="N1087" s="2">
        <v>1</v>
      </c>
      <c r="O1087" s="2" t="s">
        <v>3191</v>
      </c>
    </row>
    <row r="1088" spans="1:16" x14ac:dyDescent="0.3">
      <c r="A1088" s="1" t="s">
        <v>536</v>
      </c>
      <c r="B1088" s="4">
        <f t="shared" si="41"/>
        <v>500</v>
      </c>
      <c r="C1088" s="4">
        <f t="shared" si="40"/>
        <v>707000</v>
      </c>
      <c r="D1088" s="4" t="s">
        <v>57</v>
      </c>
      <c r="E1088" s="3">
        <v>22</v>
      </c>
      <c r="F1088" s="1">
        <v>2085</v>
      </c>
      <c r="G1088" s="1" t="s">
        <v>1097</v>
      </c>
      <c r="H1088" s="1" t="s">
        <v>637</v>
      </c>
      <c r="I1088" s="1" t="s">
        <v>539</v>
      </c>
      <c r="J1088" s="1" t="s">
        <v>1111</v>
      </c>
      <c r="K1088" s="1" t="s">
        <v>650</v>
      </c>
      <c r="L1088" s="1" t="s">
        <v>651</v>
      </c>
      <c r="M1088" s="5">
        <v>500</v>
      </c>
      <c r="N1088" s="2" t="s">
        <v>28</v>
      </c>
      <c r="O1088" s="2" t="s">
        <v>3191</v>
      </c>
    </row>
    <row r="1089" spans="1:15" x14ac:dyDescent="0.3">
      <c r="A1089" s="1" t="s">
        <v>536</v>
      </c>
      <c r="B1089" s="4">
        <f t="shared" si="41"/>
        <v>100</v>
      </c>
      <c r="C1089" s="4">
        <f t="shared" si="40"/>
        <v>707100</v>
      </c>
      <c r="D1089" s="4" t="s">
        <v>57</v>
      </c>
      <c r="E1089" s="3">
        <v>22</v>
      </c>
      <c r="F1089" s="1">
        <v>2100</v>
      </c>
      <c r="G1089" s="1" t="s">
        <v>1097</v>
      </c>
      <c r="H1089" s="1" t="s">
        <v>652</v>
      </c>
      <c r="I1089" s="1" t="s">
        <v>539</v>
      </c>
      <c r="J1089" s="1" t="s">
        <v>296</v>
      </c>
      <c r="K1089" s="1" t="s">
        <v>297</v>
      </c>
      <c r="L1089" s="1" t="s">
        <v>316</v>
      </c>
      <c r="M1089" s="5">
        <v>100</v>
      </c>
      <c r="N1089" s="2" t="s">
        <v>28</v>
      </c>
      <c r="O1089" s="2" t="s">
        <v>3191</v>
      </c>
    </row>
    <row r="1090" spans="1:15" x14ac:dyDescent="0.3">
      <c r="A1090" s="1" t="s">
        <v>536</v>
      </c>
      <c r="B1090" s="4">
        <f t="shared" si="41"/>
        <v>200</v>
      </c>
      <c r="C1090" s="4">
        <f t="shared" si="40"/>
        <v>707300</v>
      </c>
      <c r="D1090" s="4" t="s">
        <v>57</v>
      </c>
      <c r="E1090" s="3">
        <v>22</v>
      </c>
      <c r="F1090" s="1">
        <v>2111</v>
      </c>
      <c r="G1090" s="1" t="s">
        <v>1097</v>
      </c>
      <c r="H1090" s="1" t="s">
        <v>652</v>
      </c>
      <c r="I1090" s="1" t="s">
        <v>539</v>
      </c>
      <c r="J1090" s="1" t="s">
        <v>562</v>
      </c>
      <c r="K1090" s="1" t="s">
        <v>563</v>
      </c>
      <c r="L1090" s="1" t="s">
        <v>564</v>
      </c>
      <c r="M1090" s="5">
        <v>200</v>
      </c>
      <c r="N1090" s="2">
        <v>1</v>
      </c>
      <c r="O1090" s="2" t="s">
        <v>3191</v>
      </c>
    </row>
    <row r="1091" spans="1:15" x14ac:dyDescent="0.3">
      <c r="A1091" s="1" t="s">
        <v>536</v>
      </c>
      <c r="B1091" s="4">
        <f t="shared" si="41"/>
        <v>500</v>
      </c>
      <c r="C1091" s="4">
        <f t="shared" si="40"/>
        <v>707800</v>
      </c>
      <c r="D1091" s="4" t="s">
        <v>57</v>
      </c>
      <c r="E1091" s="3">
        <v>22</v>
      </c>
      <c r="F1091" s="1">
        <v>2114</v>
      </c>
      <c r="G1091" s="1" t="s">
        <v>1097</v>
      </c>
      <c r="H1091" s="1" t="s">
        <v>652</v>
      </c>
      <c r="I1091" s="1" t="s">
        <v>539</v>
      </c>
      <c r="J1091" s="1" t="s">
        <v>1112</v>
      </c>
      <c r="K1091" s="1" t="s">
        <v>650</v>
      </c>
      <c r="L1091" s="1" t="s">
        <v>651</v>
      </c>
      <c r="M1091" s="5">
        <v>500</v>
      </c>
      <c r="N1091" s="2" t="s">
        <v>28</v>
      </c>
      <c r="O1091" s="2" t="s">
        <v>3191</v>
      </c>
    </row>
    <row r="1092" spans="1:15" x14ac:dyDescent="0.3">
      <c r="A1092" s="1" t="s">
        <v>536</v>
      </c>
      <c r="B1092" s="4">
        <f t="shared" si="41"/>
        <v>100</v>
      </c>
      <c r="C1092" s="4">
        <f t="shared" si="40"/>
        <v>707900</v>
      </c>
      <c r="D1092" s="4" t="s">
        <v>65</v>
      </c>
      <c r="E1092" s="3">
        <v>22</v>
      </c>
      <c r="F1092" s="1">
        <v>2095</v>
      </c>
      <c r="G1092" s="1" t="s">
        <v>1097</v>
      </c>
      <c r="H1092" s="1" t="s">
        <v>661</v>
      </c>
      <c r="I1092" s="1" t="s">
        <v>539</v>
      </c>
      <c r="J1092" s="1" t="s">
        <v>1113</v>
      </c>
      <c r="K1092" s="1" t="s">
        <v>159</v>
      </c>
      <c r="L1092" s="1" t="s">
        <v>162</v>
      </c>
      <c r="M1092" s="5">
        <v>100</v>
      </c>
      <c r="N1092" s="2" t="s">
        <v>160</v>
      </c>
      <c r="O1092" s="2" t="s">
        <v>3191</v>
      </c>
    </row>
    <row r="1093" spans="1:15" x14ac:dyDescent="0.3">
      <c r="A1093" s="1" t="s">
        <v>536</v>
      </c>
      <c r="B1093" s="4">
        <f t="shared" si="41"/>
        <v>2000</v>
      </c>
      <c r="C1093" s="4">
        <f t="shared" si="40"/>
        <v>709900</v>
      </c>
      <c r="D1093" s="4" t="s">
        <v>579</v>
      </c>
      <c r="E1093" s="3">
        <v>22</v>
      </c>
      <c r="F1093" s="1">
        <v>2091</v>
      </c>
      <c r="G1093" s="1" t="s">
        <v>1097</v>
      </c>
      <c r="H1093" s="1" t="s">
        <v>661</v>
      </c>
      <c r="I1093" s="1" t="s">
        <v>539</v>
      </c>
      <c r="J1093" s="1" t="s">
        <v>581</v>
      </c>
      <c r="K1093" s="1" t="s">
        <v>582</v>
      </c>
      <c r="L1093" s="1" t="s">
        <v>583</v>
      </c>
      <c r="M1093" s="5">
        <v>2000</v>
      </c>
      <c r="N1093" s="2" t="s">
        <v>23</v>
      </c>
      <c r="O1093" s="2" t="s">
        <v>3191</v>
      </c>
    </row>
    <row r="1094" spans="1:15" x14ac:dyDescent="0.3">
      <c r="A1094" s="1" t="s">
        <v>536</v>
      </c>
      <c r="B1094" s="4">
        <f t="shared" si="41"/>
        <v>200</v>
      </c>
      <c r="C1094" s="4">
        <f t="shared" si="40"/>
        <v>710100</v>
      </c>
      <c r="D1094" s="4" t="s">
        <v>375</v>
      </c>
      <c r="E1094" s="3">
        <v>22</v>
      </c>
      <c r="F1094" s="1">
        <v>2056</v>
      </c>
      <c r="G1094" s="1" t="s">
        <v>1097</v>
      </c>
      <c r="H1094" s="1" t="s">
        <v>1114</v>
      </c>
      <c r="I1094" s="1" t="s">
        <v>539</v>
      </c>
      <c r="J1094" s="1" t="s">
        <v>1115</v>
      </c>
      <c r="K1094" s="1" t="s">
        <v>381</v>
      </c>
      <c r="L1094" s="1" t="s">
        <v>1116</v>
      </c>
      <c r="M1094" s="5">
        <v>200</v>
      </c>
      <c r="N1094" s="2" t="s">
        <v>130</v>
      </c>
      <c r="O1094" s="2" t="s">
        <v>3191</v>
      </c>
    </row>
    <row r="1095" spans="1:15" x14ac:dyDescent="0.3">
      <c r="A1095" s="1" t="s">
        <v>536</v>
      </c>
      <c r="B1095" s="4">
        <f t="shared" si="41"/>
        <v>400</v>
      </c>
      <c r="C1095" s="4">
        <f t="shared" si="40"/>
        <v>710500</v>
      </c>
      <c r="D1095" s="4" t="s">
        <v>375</v>
      </c>
      <c r="E1095" s="3">
        <v>22</v>
      </c>
      <c r="F1095" s="1">
        <v>2086</v>
      </c>
      <c r="G1095" s="1" t="s">
        <v>1097</v>
      </c>
      <c r="H1095" s="1" t="s">
        <v>661</v>
      </c>
      <c r="I1095" s="1" t="s">
        <v>539</v>
      </c>
      <c r="J1095" s="1" t="s">
        <v>622</v>
      </c>
      <c r="K1095" s="1" t="s">
        <v>378</v>
      </c>
      <c r="L1095" s="1" t="s">
        <v>588</v>
      </c>
      <c r="M1095" s="5">
        <v>400</v>
      </c>
      <c r="N1095" s="2" t="s">
        <v>23</v>
      </c>
      <c r="O1095" s="2" t="s">
        <v>3191</v>
      </c>
    </row>
    <row r="1096" spans="1:15" x14ac:dyDescent="0.3">
      <c r="A1096" s="1" t="s">
        <v>536</v>
      </c>
      <c r="B1096" s="4">
        <f t="shared" si="41"/>
        <v>100</v>
      </c>
      <c r="C1096" s="4">
        <f t="shared" si="40"/>
        <v>710600</v>
      </c>
      <c r="D1096" s="4" t="s">
        <v>375</v>
      </c>
      <c r="E1096" s="3">
        <v>22</v>
      </c>
      <c r="F1096" s="1">
        <v>2094</v>
      </c>
      <c r="G1096" s="1" t="s">
        <v>1097</v>
      </c>
      <c r="H1096" s="1" t="s">
        <v>652</v>
      </c>
      <c r="I1096" s="1" t="s">
        <v>539</v>
      </c>
      <c r="J1096" s="1" t="s">
        <v>622</v>
      </c>
      <c r="K1096" s="1" t="s">
        <v>378</v>
      </c>
      <c r="L1096" s="1" t="s">
        <v>588</v>
      </c>
      <c r="M1096" s="5">
        <v>100</v>
      </c>
      <c r="N1096" s="2" t="s">
        <v>23</v>
      </c>
      <c r="O1096" s="2" t="s">
        <v>3191</v>
      </c>
    </row>
    <row r="1097" spans="1:15" x14ac:dyDescent="0.3">
      <c r="A1097" s="1" t="s">
        <v>536</v>
      </c>
      <c r="B1097" s="4">
        <f t="shared" si="41"/>
        <v>400</v>
      </c>
      <c r="C1097" s="4">
        <f t="shared" si="40"/>
        <v>711000</v>
      </c>
      <c r="D1097" s="4" t="s">
        <v>16</v>
      </c>
      <c r="E1097" s="3">
        <v>23</v>
      </c>
      <c r="F1097" s="1">
        <v>2076</v>
      </c>
      <c r="G1097" s="1" t="s">
        <v>1097</v>
      </c>
      <c r="H1097" s="1" t="s">
        <v>637</v>
      </c>
      <c r="I1097" s="1" t="s">
        <v>539</v>
      </c>
      <c r="J1097" s="1" t="s">
        <v>2043</v>
      </c>
      <c r="K1097" s="1" t="s">
        <v>39</v>
      </c>
      <c r="L1097" s="1" t="s">
        <v>2044</v>
      </c>
      <c r="M1097" s="5">
        <v>400</v>
      </c>
      <c r="N1097" s="2" t="s">
        <v>41</v>
      </c>
      <c r="O1097" s="2" t="s">
        <v>3191</v>
      </c>
    </row>
    <row r="1098" spans="1:15" x14ac:dyDescent="0.3">
      <c r="A1098" s="1" t="s">
        <v>536</v>
      </c>
      <c r="B1098" s="4">
        <f t="shared" si="41"/>
        <v>100</v>
      </c>
      <c r="C1098" s="4">
        <f t="shared" si="40"/>
        <v>711100</v>
      </c>
      <c r="D1098" s="4" t="s">
        <v>16</v>
      </c>
      <c r="E1098" s="3">
        <v>23</v>
      </c>
      <c r="F1098" s="1">
        <v>2116</v>
      </c>
      <c r="G1098" s="1" t="s">
        <v>1097</v>
      </c>
      <c r="H1098" s="1" t="s">
        <v>2045</v>
      </c>
      <c r="I1098" s="1" t="s">
        <v>539</v>
      </c>
      <c r="J1098" s="1" t="s">
        <v>2046</v>
      </c>
      <c r="K1098" s="1" t="s">
        <v>39</v>
      </c>
      <c r="L1098" s="1" t="s">
        <v>2047</v>
      </c>
      <c r="M1098" s="5">
        <v>100</v>
      </c>
      <c r="N1098" s="2" t="s">
        <v>41</v>
      </c>
      <c r="O1098" s="2" t="s">
        <v>3191</v>
      </c>
    </row>
    <row r="1099" spans="1:15" x14ac:dyDescent="0.3">
      <c r="A1099" s="1" t="s">
        <v>536</v>
      </c>
      <c r="B1099" s="4">
        <f t="shared" si="41"/>
        <v>100</v>
      </c>
      <c r="C1099" s="4">
        <f t="shared" si="40"/>
        <v>711200</v>
      </c>
      <c r="D1099" s="4" t="s">
        <v>16</v>
      </c>
      <c r="E1099" s="3">
        <v>23</v>
      </c>
      <c r="F1099" s="1">
        <v>2117</v>
      </c>
      <c r="G1099" s="1" t="s">
        <v>1097</v>
      </c>
      <c r="H1099" s="1" t="s">
        <v>2045</v>
      </c>
      <c r="I1099" s="1" t="s">
        <v>539</v>
      </c>
      <c r="J1099" s="1" t="s">
        <v>2048</v>
      </c>
      <c r="K1099" s="1" t="s">
        <v>39</v>
      </c>
      <c r="L1099" s="1" t="s">
        <v>2049</v>
      </c>
      <c r="M1099" s="5">
        <v>100</v>
      </c>
      <c r="N1099" s="2" t="s">
        <v>41</v>
      </c>
      <c r="O1099" s="2" t="s">
        <v>3191</v>
      </c>
    </row>
    <row r="1100" spans="1:15" x14ac:dyDescent="0.3">
      <c r="A1100" s="1" t="s">
        <v>536</v>
      </c>
      <c r="B1100" s="4">
        <f t="shared" si="41"/>
        <v>1000</v>
      </c>
      <c r="C1100" s="4">
        <f t="shared" si="40"/>
        <v>712200</v>
      </c>
      <c r="D1100" s="4" t="s">
        <v>180</v>
      </c>
      <c r="E1100" s="3">
        <v>23</v>
      </c>
      <c r="F1100" s="1">
        <v>2053</v>
      </c>
      <c r="G1100" s="1" t="s">
        <v>1097</v>
      </c>
      <c r="H1100" s="1" t="s">
        <v>1102</v>
      </c>
      <c r="I1100" s="1" t="s">
        <v>539</v>
      </c>
      <c r="J1100" s="1" t="s">
        <v>371</v>
      </c>
      <c r="K1100" s="1" t="s">
        <v>372</v>
      </c>
      <c r="L1100" s="1" t="s">
        <v>373</v>
      </c>
      <c r="M1100" s="5">
        <v>1000</v>
      </c>
      <c r="N1100" s="2" t="s">
        <v>28</v>
      </c>
      <c r="O1100" s="2" t="s">
        <v>3191</v>
      </c>
    </row>
    <row r="1101" spans="1:15" x14ac:dyDescent="0.3">
      <c r="A1101" s="1" t="s">
        <v>536</v>
      </c>
      <c r="B1101" s="4">
        <f t="shared" si="41"/>
        <v>1000</v>
      </c>
      <c r="C1101" s="4">
        <f t="shared" si="40"/>
        <v>713200</v>
      </c>
      <c r="D1101" s="4" t="s">
        <v>180</v>
      </c>
      <c r="E1101" s="3">
        <v>23</v>
      </c>
      <c r="F1101" s="1">
        <v>2059</v>
      </c>
      <c r="G1101" s="1" t="s">
        <v>1097</v>
      </c>
      <c r="H1101" s="1" t="s">
        <v>1107</v>
      </c>
      <c r="I1101" s="1" t="s">
        <v>539</v>
      </c>
      <c r="J1101" s="1" t="s">
        <v>2050</v>
      </c>
      <c r="K1101" s="1" t="s">
        <v>362</v>
      </c>
      <c r="L1101" s="1" t="s">
        <v>363</v>
      </c>
      <c r="M1101" s="5">
        <v>1000</v>
      </c>
      <c r="N1101" s="2" t="s">
        <v>28</v>
      </c>
      <c r="O1101" s="2" t="s">
        <v>3191</v>
      </c>
    </row>
    <row r="1102" spans="1:15" x14ac:dyDescent="0.3">
      <c r="A1102" s="1" t="s">
        <v>536</v>
      </c>
      <c r="B1102" s="4">
        <f t="shared" si="41"/>
        <v>1000</v>
      </c>
      <c r="C1102" s="4">
        <f t="shared" si="40"/>
        <v>714200</v>
      </c>
      <c r="D1102" s="4" t="s">
        <v>180</v>
      </c>
      <c r="E1102" s="3">
        <v>23</v>
      </c>
      <c r="F1102" s="1">
        <v>2062</v>
      </c>
      <c r="G1102" s="1" t="s">
        <v>1097</v>
      </c>
      <c r="H1102" s="1" t="s">
        <v>1107</v>
      </c>
      <c r="I1102" s="1" t="s">
        <v>539</v>
      </c>
      <c r="J1102" s="1" t="s">
        <v>1565</v>
      </c>
      <c r="K1102" s="1" t="s">
        <v>357</v>
      </c>
      <c r="L1102" s="1" t="s">
        <v>358</v>
      </c>
      <c r="M1102" s="5">
        <v>1000</v>
      </c>
      <c r="N1102" s="2" t="s">
        <v>28</v>
      </c>
      <c r="O1102" s="2" t="s">
        <v>3191</v>
      </c>
    </row>
    <row r="1103" spans="1:15" x14ac:dyDescent="0.3">
      <c r="A1103" s="1" t="s">
        <v>536</v>
      </c>
      <c r="B1103" s="4">
        <f t="shared" si="41"/>
        <v>1000</v>
      </c>
      <c r="C1103" s="4">
        <f t="shared" si="40"/>
        <v>715200</v>
      </c>
      <c r="D1103" s="4" t="s">
        <v>180</v>
      </c>
      <c r="E1103" s="3">
        <v>23</v>
      </c>
      <c r="F1103" s="1">
        <v>2102</v>
      </c>
      <c r="G1103" s="1" t="s">
        <v>1097</v>
      </c>
      <c r="H1103" s="1" t="s">
        <v>652</v>
      </c>
      <c r="I1103" s="1" t="s">
        <v>539</v>
      </c>
      <c r="J1103" s="1" t="s">
        <v>2051</v>
      </c>
      <c r="K1103" s="1" t="s">
        <v>362</v>
      </c>
      <c r="L1103" s="1" t="s">
        <v>1567</v>
      </c>
      <c r="M1103" s="5">
        <v>1000</v>
      </c>
      <c r="N1103" s="2" t="s">
        <v>28</v>
      </c>
      <c r="O1103" s="2" t="s">
        <v>3191</v>
      </c>
    </row>
    <row r="1104" spans="1:15" x14ac:dyDescent="0.3">
      <c r="A1104" s="1" t="s">
        <v>536</v>
      </c>
      <c r="B1104" s="4">
        <f t="shared" ref="B1104:B1134" si="42">+M1104</f>
        <v>1000</v>
      </c>
      <c r="C1104" s="4">
        <f t="shared" ref="C1104:C1167" si="43">+C1103+B1104</f>
        <v>716200</v>
      </c>
      <c r="D1104" s="4" t="s">
        <v>125</v>
      </c>
      <c r="E1104" s="3">
        <v>23</v>
      </c>
      <c r="F1104" s="1">
        <v>2065</v>
      </c>
      <c r="G1104" s="1" t="s">
        <v>1097</v>
      </c>
      <c r="H1104" s="1" t="s">
        <v>2052</v>
      </c>
      <c r="I1104" s="1" t="s">
        <v>539</v>
      </c>
      <c r="J1104" s="1" t="s">
        <v>2053</v>
      </c>
      <c r="K1104" s="1" t="s">
        <v>128</v>
      </c>
      <c r="L1104" s="1" t="s">
        <v>1663</v>
      </c>
      <c r="M1104" s="5">
        <v>1000</v>
      </c>
      <c r="N1104" s="2" t="s">
        <v>130</v>
      </c>
      <c r="O1104" s="2" t="s">
        <v>3191</v>
      </c>
    </row>
    <row r="1105" spans="1:15" x14ac:dyDescent="0.3">
      <c r="A1105" s="1" t="s">
        <v>536</v>
      </c>
      <c r="B1105" s="4">
        <f t="shared" si="42"/>
        <v>1000</v>
      </c>
      <c r="C1105" s="4">
        <f t="shared" si="43"/>
        <v>717200</v>
      </c>
      <c r="D1105" s="4" t="s">
        <v>125</v>
      </c>
      <c r="E1105" s="3">
        <v>23</v>
      </c>
      <c r="F1105" s="1">
        <v>2089</v>
      </c>
      <c r="G1105" s="1" t="s">
        <v>1097</v>
      </c>
      <c r="H1105" s="1" t="s">
        <v>2052</v>
      </c>
      <c r="I1105" s="1" t="s">
        <v>539</v>
      </c>
      <c r="J1105" s="1" t="s">
        <v>2053</v>
      </c>
      <c r="K1105" s="1" t="s">
        <v>128</v>
      </c>
      <c r="L1105" s="1" t="s">
        <v>1663</v>
      </c>
      <c r="M1105" s="5">
        <v>1000</v>
      </c>
      <c r="N1105" s="2" t="s">
        <v>130</v>
      </c>
      <c r="O1105" s="2" t="s">
        <v>3191</v>
      </c>
    </row>
    <row r="1106" spans="1:15" x14ac:dyDescent="0.3">
      <c r="A1106" s="1" t="s">
        <v>536</v>
      </c>
      <c r="B1106" s="4">
        <f t="shared" si="42"/>
        <v>500</v>
      </c>
      <c r="C1106" s="4">
        <f t="shared" si="43"/>
        <v>717700</v>
      </c>
      <c r="D1106" s="4" t="s">
        <v>125</v>
      </c>
      <c r="E1106" s="3">
        <v>23</v>
      </c>
      <c r="F1106" s="1">
        <v>2393</v>
      </c>
      <c r="G1106" s="1" t="s">
        <v>1097</v>
      </c>
      <c r="H1106" s="1" t="s">
        <v>2054</v>
      </c>
      <c r="I1106" s="1" t="s">
        <v>539</v>
      </c>
      <c r="J1106" s="1" t="s">
        <v>2055</v>
      </c>
      <c r="K1106" s="1" t="s">
        <v>128</v>
      </c>
      <c r="L1106" s="1" t="s">
        <v>1663</v>
      </c>
      <c r="M1106" s="5">
        <v>500</v>
      </c>
      <c r="N1106" s="2" t="s">
        <v>130</v>
      </c>
      <c r="O1106" s="2" t="s">
        <v>3191</v>
      </c>
    </row>
    <row r="1107" spans="1:15" x14ac:dyDescent="0.3">
      <c r="A1107" s="1" t="s">
        <v>536</v>
      </c>
      <c r="B1107" s="4">
        <f t="shared" si="42"/>
        <v>2000</v>
      </c>
      <c r="C1107" s="4">
        <f t="shared" si="43"/>
        <v>719700</v>
      </c>
      <c r="D1107" s="4" t="s">
        <v>125</v>
      </c>
      <c r="E1107" s="3">
        <v>23</v>
      </c>
      <c r="F1107" s="1">
        <v>2395</v>
      </c>
      <c r="G1107" s="1" t="s">
        <v>1097</v>
      </c>
      <c r="H1107" s="1" t="s">
        <v>2056</v>
      </c>
      <c r="I1107" s="1" t="s">
        <v>539</v>
      </c>
      <c r="J1107" s="1" t="s">
        <v>2057</v>
      </c>
      <c r="K1107" s="1" t="s">
        <v>1575</v>
      </c>
      <c r="L1107" s="1" t="s">
        <v>2058</v>
      </c>
      <c r="M1107" s="5">
        <v>2000</v>
      </c>
      <c r="N1107" s="2" t="s">
        <v>28</v>
      </c>
      <c r="O1107" s="2" t="s">
        <v>3191</v>
      </c>
    </row>
    <row r="1108" spans="1:15" x14ac:dyDescent="0.3">
      <c r="A1108" s="1" t="s">
        <v>536</v>
      </c>
      <c r="B1108" s="4">
        <f t="shared" si="42"/>
        <v>500</v>
      </c>
      <c r="C1108" s="4">
        <f t="shared" si="43"/>
        <v>720200</v>
      </c>
      <c r="D1108" s="4" t="s">
        <v>131</v>
      </c>
      <c r="E1108" s="3">
        <v>22</v>
      </c>
      <c r="F1108" s="1">
        <v>2396</v>
      </c>
      <c r="G1108" s="1" t="s">
        <v>1097</v>
      </c>
      <c r="H1108" s="1" t="s">
        <v>1117</v>
      </c>
      <c r="I1108" s="1" t="s">
        <v>539</v>
      </c>
      <c r="J1108" s="1" t="s">
        <v>1118</v>
      </c>
      <c r="K1108" s="1" t="s">
        <v>920</v>
      </c>
      <c r="L1108" s="1" t="s">
        <v>1119</v>
      </c>
      <c r="M1108" s="5">
        <v>500</v>
      </c>
      <c r="N1108" s="2" t="s">
        <v>248</v>
      </c>
      <c r="O1108" s="2" t="s">
        <v>3191</v>
      </c>
    </row>
    <row r="1109" spans="1:15" x14ac:dyDescent="0.3">
      <c r="A1109" s="1" t="s">
        <v>536</v>
      </c>
      <c r="B1109" s="4">
        <f t="shared" si="42"/>
        <v>5000</v>
      </c>
      <c r="C1109" s="4">
        <f t="shared" si="43"/>
        <v>725200</v>
      </c>
      <c r="D1109" s="4" t="s">
        <v>131</v>
      </c>
      <c r="E1109" s="3">
        <v>23</v>
      </c>
      <c r="F1109" s="1">
        <v>2048</v>
      </c>
      <c r="G1109" s="1" t="s">
        <v>1097</v>
      </c>
      <c r="H1109" s="1" t="s">
        <v>678</v>
      </c>
      <c r="I1109" s="1" t="s">
        <v>539</v>
      </c>
      <c r="J1109" s="1" t="s">
        <v>2059</v>
      </c>
      <c r="K1109" s="1" t="s">
        <v>630</v>
      </c>
      <c r="L1109" s="1" t="s">
        <v>1622</v>
      </c>
      <c r="M1109" s="5">
        <v>5000</v>
      </c>
      <c r="N1109" s="2" t="s">
        <v>23</v>
      </c>
      <c r="O1109" s="2" t="s">
        <v>3191</v>
      </c>
    </row>
    <row r="1110" spans="1:15" x14ac:dyDescent="0.3">
      <c r="A1110" s="1" t="s">
        <v>536</v>
      </c>
      <c r="B1110" s="4">
        <f t="shared" si="42"/>
        <v>2500</v>
      </c>
      <c r="C1110" s="4">
        <f t="shared" si="43"/>
        <v>727700</v>
      </c>
      <c r="D1110" s="4" t="s">
        <v>131</v>
      </c>
      <c r="E1110" s="3">
        <v>23</v>
      </c>
      <c r="F1110" s="1">
        <v>2064</v>
      </c>
      <c r="G1110" s="1" t="s">
        <v>1097</v>
      </c>
      <c r="H1110" s="1" t="s">
        <v>2060</v>
      </c>
      <c r="I1110" s="1" t="s">
        <v>539</v>
      </c>
      <c r="J1110" s="1" t="s">
        <v>2061</v>
      </c>
      <c r="K1110" s="1" t="s">
        <v>246</v>
      </c>
      <c r="L1110" s="1" t="s">
        <v>1986</v>
      </c>
      <c r="M1110" s="5">
        <v>2500</v>
      </c>
      <c r="N1110" s="2" t="s">
        <v>248</v>
      </c>
      <c r="O1110" s="2" t="s">
        <v>3191</v>
      </c>
    </row>
    <row r="1111" spans="1:15" x14ac:dyDescent="0.3">
      <c r="A1111" s="1" t="s">
        <v>536</v>
      </c>
      <c r="B1111" s="4">
        <f t="shared" si="42"/>
        <v>1500</v>
      </c>
      <c r="C1111" s="4">
        <f t="shared" si="43"/>
        <v>729200</v>
      </c>
      <c r="D1111" s="4" t="s">
        <v>131</v>
      </c>
      <c r="E1111" s="3">
        <v>23</v>
      </c>
      <c r="F1111" s="1">
        <v>2066</v>
      </c>
      <c r="G1111" s="1" t="s">
        <v>1097</v>
      </c>
      <c r="H1111" s="1" t="s">
        <v>2062</v>
      </c>
      <c r="I1111" s="1" t="s">
        <v>539</v>
      </c>
      <c r="J1111" s="1" t="s">
        <v>2063</v>
      </c>
      <c r="K1111" s="1" t="s">
        <v>487</v>
      </c>
      <c r="L1111" s="1" t="s">
        <v>2064</v>
      </c>
      <c r="M1111" s="5">
        <v>1500</v>
      </c>
      <c r="N1111" s="2" t="s">
        <v>23</v>
      </c>
      <c r="O1111" s="2" t="s">
        <v>3191</v>
      </c>
    </row>
    <row r="1112" spans="1:15" x14ac:dyDescent="0.3">
      <c r="A1112" s="1" t="s">
        <v>536</v>
      </c>
      <c r="B1112" s="4">
        <f t="shared" si="42"/>
        <v>100</v>
      </c>
      <c r="C1112" s="4">
        <f t="shared" si="43"/>
        <v>729300</v>
      </c>
      <c r="D1112" s="4" t="s">
        <v>131</v>
      </c>
      <c r="E1112" s="3">
        <v>23</v>
      </c>
      <c r="F1112" s="1">
        <v>2067</v>
      </c>
      <c r="G1112" s="1" t="s">
        <v>1097</v>
      </c>
      <c r="H1112" s="1" t="s">
        <v>2062</v>
      </c>
      <c r="I1112" s="1" t="s">
        <v>539</v>
      </c>
      <c r="J1112" s="1" t="s">
        <v>2065</v>
      </c>
      <c r="K1112" s="1" t="s">
        <v>142</v>
      </c>
      <c r="L1112" s="1" t="s">
        <v>143</v>
      </c>
      <c r="M1112" s="5">
        <v>100</v>
      </c>
      <c r="N1112" s="2" t="s">
        <v>144</v>
      </c>
      <c r="O1112" s="2" t="s">
        <v>3191</v>
      </c>
    </row>
    <row r="1113" spans="1:15" x14ac:dyDescent="0.3">
      <c r="A1113" s="1" t="s">
        <v>536</v>
      </c>
      <c r="B1113" s="4">
        <f t="shared" si="42"/>
        <v>1000</v>
      </c>
      <c r="C1113" s="4">
        <f t="shared" si="43"/>
        <v>730300</v>
      </c>
      <c r="D1113" s="4" t="s">
        <v>131</v>
      </c>
      <c r="E1113" s="3">
        <v>23</v>
      </c>
      <c r="F1113" s="1">
        <v>2087</v>
      </c>
      <c r="G1113" s="1" t="s">
        <v>1097</v>
      </c>
      <c r="H1113" s="1" t="s">
        <v>2066</v>
      </c>
      <c r="I1113" s="1" t="s">
        <v>539</v>
      </c>
      <c r="J1113" s="1" t="s">
        <v>2067</v>
      </c>
      <c r="K1113" s="1" t="s">
        <v>508</v>
      </c>
      <c r="L1113" s="1" t="s">
        <v>509</v>
      </c>
      <c r="M1113" s="5">
        <v>1000</v>
      </c>
      <c r="N1113" s="2" t="s">
        <v>23</v>
      </c>
      <c r="O1113" s="2" t="s">
        <v>3191</v>
      </c>
    </row>
    <row r="1114" spans="1:15" x14ac:dyDescent="0.3">
      <c r="A1114" s="1" t="s">
        <v>536</v>
      </c>
      <c r="B1114" s="4">
        <f t="shared" si="42"/>
        <v>2500</v>
      </c>
      <c r="C1114" s="4">
        <f t="shared" si="43"/>
        <v>732800</v>
      </c>
      <c r="D1114" s="4" t="s">
        <v>131</v>
      </c>
      <c r="E1114" s="3">
        <v>23</v>
      </c>
      <c r="F1114" s="1">
        <v>2088</v>
      </c>
      <c r="G1114" s="1" t="s">
        <v>1097</v>
      </c>
      <c r="H1114" s="1" t="s">
        <v>2052</v>
      </c>
      <c r="I1114" s="1" t="s">
        <v>539</v>
      </c>
      <c r="J1114" s="1" t="s">
        <v>2068</v>
      </c>
      <c r="K1114" s="1" t="s">
        <v>246</v>
      </c>
      <c r="L1114" s="1" t="s">
        <v>1986</v>
      </c>
      <c r="M1114" s="5">
        <v>2500</v>
      </c>
      <c r="N1114" s="2" t="s">
        <v>248</v>
      </c>
      <c r="O1114" s="2" t="s">
        <v>3191</v>
      </c>
    </row>
    <row r="1115" spans="1:15" x14ac:dyDescent="0.3">
      <c r="A1115" s="1" t="s">
        <v>536</v>
      </c>
      <c r="B1115" s="4">
        <f t="shared" si="42"/>
        <v>1000</v>
      </c>
      <c r="C1115" s="4">
        <f t="shared" si="43"/>
        <v>733800</v>
      </c>
      <c r="D1115" s="4" t="s">
        <v>131</v>
      </c>
      <c r="E1115" s="3">
        <v>23</v>
      </c>
      <c r="F1115" s="1">
        <v>2090</v>
      </c>
      <c r="G1115" s="1" t="s">
        <v>1097</v>
      </c>
      <c r="H1115" s="1" t="s">
        <v>2069</v>
      </c>
      <c r="I1115" s="1" t="s">
        <v>539</v>
      </c>
      <c r="J1115" s="1" t="s">
        <v>2070</v>
      </c>
      <c r="K1115" s="1" t="s">
        <v>508</v>
      </c>
      <c r="L1115" s="1" t="s">
        <v>509</v>
      </c>
      <c r="M1115" s="5">
        <v>1000</v>
      </c>
      <c r="N1115" s="2" t="s">
        <v>23</v>
      </c>
      <c r="O1115" s="2" t="s">
        <v>3191</v>
      </c>
    </row>
    <row r="1116" spans="1:15" x14ac:dyDescent="0.3">
      <c r="A1116" s="1" t="s">
        <v>536</v>
      </c>
      <c r="B1116" s="4">
        <f t="shared" si="42"/>
        <v>1000</v>
      </c>
      <c r="C1116" s="4">
        <f t="shared" si="43"/>
        <v>734800</v>
      </c>
      <c r="D1116" s="4" t="s">
        <v>131</v>
      </c>
      <c r="E1116" s="3">
        <v>23</v>
      </c>
      <c r="F1116" s="1">
        <v>2092</v>
      </c>
      <c r="G1116" s="1" t="s">
        <v>1097</v>
      </c>
      <c r="H1116" s="1" t="s">
        <v>661</v>
      </c>
      <c r="I1116" s="1" t="s">
        <v>539</v>
      </c>
      <c r="J1116" s="1" t="s">
        <v>2071</v>
      </c>
      <c r="K1116" s="1" t="s">
        <v>508</v>
      </c>
      <c r="L1116" s="1" t="s">
        <v>509</v>
      </c>
      <c r="M1116" s="5">
        <v>1000</v>
      </c>
      <c r="N1116" s="2" t="s">
        <v>23</v>
      </c>
      <c r="O1116" s="2" t="s">
        <v>3191</v>
      </c>
    </row>
    <row r="1117" spans="1:15" x14ac:dyDescent="0.3">
      <c r="A1117" s="1" t="s">
        <v>536</v>
      </c>
      <c r="B1117" s="4">
        <f t="shared" si="42"/>
        <v>100</v>
      </c>
      <c r="C1117" s="4">
        <f t="shared" si="43"/>
        <v>734900</v>
      </c>
      <c r="D1117" s="4" t="s">
        <v>131</v>
      </c>
      <c r="E1117" s="3">
        <v>23</v>
      </c>
      <c r="F1117" s="1">
        <v>2398</v>
      </c>
      <c r="G1117" s="1" t="s">
        <v>1097</v>
      </c>
      <c r="H1117" s="1" t="s">
        <v>596</v>
      </c>
      <c r="I1117" s="1" t="s">
        <v>539</v>
      </c>
      <c r="J1117" s="1" t="s">
        <v>2072</v>
      </c>
      <c r="K1117" s="1" t="s">
        <v>1522</v>
      </c>
      <c r="L1117" s="1" t="s">
        <v>2073</v>
      </c>
      <c r="M1117" s="5">
        <v>100</v>
      </c>
      <c r="N1117" s="2" t="s">
        <v>23</v>
      </c>
      <c r="O1117" s="2" t="s">
        <v>3191</v>
      </c>
    </row>
    <row r="1118" spans="1:15" x14ac:dyDescent="0.3">
      <c r="A1118" s="1" t="s">
        <v>536</v>
      </c>
      <c r="B1118" s="4">
        <f t="shared" si="42"/>
        <v>1000</v>
      </c>
      <c r="C1118" s="4">
        <f t="shared" si="43"/>
        <v>735900</v>
      </c>
      <c r="D1118" s="4" t="s">
        <v>131</v>
      </c>
      <c r="E1118" s="3">
        <v>23</v>
      </c>
      <c r="F1118" s="1">
        <v>2400</v>
      </c>
      <c r="G1118" s="1" t="s">
        <v>1097</v>
      </c>
      <c r="H1118" s="1" t="s">
        <v>596</v>
      </c>
      <c r="I1118" s="1" t="s">
        <v>539</v>
      </c>
      <c r="J1118" s="1" t="s">
        <v>2074</v>
      </c>
      <c r="K1118" s="1" t="s">
        <v>2075</v>
      </c>
      <c r="L1118" s="1" t="s">
        <v>2076</v>
      </c>
      <c r="M1118" s="5">
        <v>1000</v>
      </c>
      <c r="N1118" s="2" t="s">
        <v>23</v>
      </c>
      <c r="O1118" s="2" t="s">
        <v>3191</v>
      </c>
    </row>
    <row r="1119" spans="1:15" x14ac:dyDescent="0.3">
      <c r="A1119" s="1" t="s">
        <v>536</v>
      </c>
      <c r="B1119" s="4">
        <f t="shared" si="42"/>
        <v>1000</v>
      </c>
      <c r="C1119" s="4">
        <f t="shared" si="43"/>
        <v>736900</v>
      </c>
      <c r="D1119" s="4" t="s">
        <v>131</v>
      </c>
      <c r="E1119" s="3">
        <v>23</v>
      </c>
      <c r="F1119" s="1">
        <v>2401</v>
      </c>
      <c r="G1119" s="1" t="s">
        <v>1097</v>
      </c>
      <c r="H1119" s="1" t="s">
        <v>596</v>
      </c>
      <c r="I1119" s="1" t="s">
        <v>539</v>
      </c>
      <c r="J1119" s="1" t="s">
        <v>2077</v>
      </c>
      <c r="K1119" s="1" t="s">
        <v>487</v>
      </c>
      <c r="L1119" s="1" t="s">
        <v>495</v>
      </c>
      <c r="M1119" s="5">
        <v>1000</v>
      </c>
      <c r="N1119" s="2" t="s">
        <v>23</v>
      </c>
      <c r="O1119" s="2" t="s">
        <v>3191</v>
      </c>
    </row>
    <row r="1120" spans="1:15" x14ac:dyDescent="0.3">
      <c r="A1120" s="1" t="s">
        <v>536</v>
      </c>
      <c r="B1120" s="4">
        <f t="shared" si="42"/>
        <v>1000</v>
      </c>
      <c r="C1120" s="4">
        <f t="shared" si="43"/>
        <v>737900</v>
      </c>
      <c r="D1120" s="4" t="s">
        <v>131</v>
      </c>
      <c r="E1120" s="3">
        <v>23</v>
      </c>
      <c r="F1120" s="1">
        <v>2402</v>
      </c>
      <c r="G1120" s="1" t="s">
        <v>1097</v>
      </c>
      <c r="H1120" s="1" t="s">
        <v>596</v>
      </c>
      <c r="I1120" s="1" t="s">
        <v>539</v>
      </c>
      <c r="J1120" s="1" t="s">
        <v>2078</v>
      </c>
      <c r="K1120" s="1" t="s">
        <v>2079</v>
      </c>
      <c r="L1120" s="1" t="s">
        <v>2080</v>
      </c>
      <c r="M1120" s="5">
        <v>1000</v>
      </c>
      <c r="N1120" s="2" t="s">
        <v>144</v>
      </c>
      <c r="O1120" s="2" t="s">
        <v>3191</v>
      </c>
    </row>
    <row r="1121" spans="1:15" x14ac:dyDescent="0.3">
      <c r="A1121" s="1" t="s">
        <v>536</v>
      </c>
      <c r="B1121" s="4">
        <f t="shared" si="42"/>
        <v>2500</v>
      </c>
      <c r="C1121" s="4">
        <f t="shared" si="43"/>
        <v>740400</v>
      </c>
      <c r="D1121" s="4" t="s">
        <v>16</v>
      </c>
      <c r="E1121" s="3">
        <v>22</v>
      </c>
      <c r="F1121" s="1">
        <v>1295</v>
      </c>
      <c r="G1121" s="1" t="s">
        <v>1120</v>
      </c>
      <c r="H1121" s="1" t="s">
        <v>644</v>
      </c>
      <c r="I1121" s="1" t="s">
        <v>19</v>
      </c>
      <c r="J1121" s="1" t="s">
        <v>1121</v>
      </c>
      <c r="K1121" s="1" t="s">
        <v>541</v>
      </c>
      <c r="L1121" s="1" t="s">
        <v>1122</v>
      </c>
      <c r="M1121" s="5">
        <v>2500</v>
      </c>
      <c r="N1121" s="2" t="s">
        <v>28</v>
      </c>
      <c r="O1121" s="2" t="s">
        <v>3192</v>
      </c>
    </row>
    <row r="1122" spans="1:15" x14ac:dyDescent="0.3">
      <c r="A1122" s="1" t="s">
        <v>536</v>
      </c>
      <c r="B1122" s="4">
        <f t="shared" si="42"/>
        <v>100</v>
      </c>
      <c r="C1122" s="4">
        <f t="shared" si="43"/>
        <v>740500</v>
      </c>
      <c r="D1122" s="4" t="s">
        <v>16</v>
      </c>
      <c r="E1122" s="3">
        <v>22</v>
      </c>
      <c r="F1122" s="1">
        <v>1308</v>
      </c>
      <c r="G1122" s="1" t="s">
        <v>1120</v>
      </c>
      <c r="H1122" s="1" t="s">
        <v>1123</v>
      </c>
      <c r="I1122" s="1" t="s">
        <v>19</v>
      </c>
      <c r="J1122" s="1" t="s">
        <v>1124</v>
      </c>
      <c r="K1122" s="1" t="s">
        <v>616</v>
      </c>
      <c r="L1122" s="1" t="s">
        <v>1125</v>
      </c>
      <c r="M1122" s="5">
        <v>100</v>
      </c>
      <c r="N1122" s="2" t="s">
        <v>28</v>
      </c>
      <c r="O1122" s="2" t="s">
        <v>3192</v>
      </c>
    </row>
    <row r="1123" spans="1:15" x14ac:dyDescent="0.3">
      <c r="A1123" s="1" t="s">
        <v>536</v>
      </c>
      <c r="B1123" s="4">
        <f t="shared" si="42"/>
        <v>100</v>
      </c>
      <c r="C1123" s="4">
        <f t="shared" si="43"/>
        <v>740600</v>
      </c>
      <c r="D1123" s="4" t="s">
        <v>57</v>
      </c>
      <c r="E1123" s="3">
        <v>22</v>
      </c>
      <c r="F1123" s="1">
        <v>1303</v>
      </c>
      <c r="G1123" s="1" t="s">
        <v>1120</v>
      </c>
      <c r="H1123" s="1" t="s">
        <v>1123</v>
      </c>
      <c r="I1123" s="1" t="s">
        <v>19</v>
      </c>
      <c r="J1123" s="1" t="s">
        <v>59</v>
      </c>
      <c r="K1123" s="1" t="s">
        <v>60</v>
      </c>
      <c r="L1123" s="1" t="s">
        <v>1126</v>
      </c>
      <c r="M1123" s="5">
        <v>100</v>
      </c>
      <c r="N1123" s="2" t="s">
        <v>28</v>
      </c>
      <c r="O1123" s="2" t="s">
        <v>3192</v>
      </c>
    </row>
    <row r="1124" spans="1:15" x14ac:dyDescent="0.3">
      <c r="A1124" s="1" t="s">
        <v>536</v>
      </c>
      <c r="B1124" s="4">
        <f t="shared" si="42"/>
        <v>1000</v>
      </c>
      <c r="C1124" s="4">
        <f t="shared" si="43"/>
        <v>741600</v>
      </c>
      <c r="D1124" s="4" t="s">
        <v>57</v>
      </c>
      <c r="E1124" s="3">
        <v>22</v>
      </c>
      <c r="F1124" s="1">
        <v>1305</v>
      </c>
      <c r="G1124" s="1" t="s">
        <v>1120</v>
      </c>
      <c r="H1124" s="1" t="s">
        <v>1123</v>
      </c>
      <c r="I1124" s="1" t="s">
        <v>19</v>
      </c>
      <c r="J1124" s="1" t="s">
        <v>1127</v>
      </c>
      <c r="K1124" s="1" t="s">
        <v>284</v>
      </c>
      <c r="L1124" s="1" t="s">
        <v>285</v>
      </c>
      <c r="M1124" s="5">
        <v>1000</v>
      </c>
      <c r="N1124" s="2" t="s">
        <v>28</v>
      </c>
      <c r="O1124" s="2" t="s">
        <v>3192</v>
      </c>
    </row>
    <row r="1125" spans="1:15" x14ac:dyDescent="0.3">
      <c r="A1125" s="1" t="s">
        <v>536</v>
      </c>
      <c r="B1125" s="4">
        <f t="shared" si="42"/>
        <v>100</v>
      </c>
      <c r="C1125" s="4">
        <f t="shared" si="43"/>
        <v>741700</v>
      </c>
      <c r="D1125" s="4" t="s">
        <v>57</v>
      </c>
      <c r="E1125" s="3">
        <v>22</v>
      </c>
      <c r="F1125" s="1">
        <v>1309</v>
      </c>
      <c r="G1125" s="1" t="s">
        <v>1120</v>
      </c>
      <c r="H1125" s="1" t="s">
        <v>1128</v>
      </c>
      <c r="I1125" s="1" t="s">
        <v>19</v>
      </c>
      <c r="J1125" s="1" t="s">
        <v>59</v>
      </c>
      <c r="K1125" s="1" t="s">
        <v>60</v>
      </c>
      <c r="L1125" s="1" t="s">
        <v>61</v>
      </c>
      <c r="M1125" s="5">
        <v>100</v>
      </c>
      <c r="N1125" s="2" t="s">
        <v>28</v>
      </c>
      <c r="O1125" s="2" t="s">
        <v>3192</v>
      </c>
    </row>
    <row r="1126" spans="1:15" x14ac:dyDescent="0.3">
      <c r="A1126" s="1" t="s">
        <v>536</v>
      </c>
      <c r="B1126" s="4">
        <f t="shared" si="42"/>
        <v>100</v>
      </c>
      <c r="C1126" s="4">
        <f t="shared" si="43"/>
        <v>741800</v>
      </c>
      <c r="D1126" s="4" t="s">
        <v>65</v>
      </c>
      <c r="E1126" s="3">
        <v>22</v>
      </c>
      <c r="F1126" s="1">
        <v>1299</v>
      </c>
      <c r="G1126" s="1" t="s">
        <v>1120</v>
      </c>
      <c r="H1126" s="1" t="s">
        <v>1129</v>
      </c>
      <c r="I1126" s="1" t="s">
        <v>19</v>
      </c>
      <c r="J1126" s="1" t="s">
        <v>1130</v>
      </c>
      <c r="K1126" s="1" t="s">
        <v>68</v>
      </c>
      <c r="L1126" s="1" t="s">
        <v>1131</v>
      </c>
      <c r="M1126" s="5">
        <v>100</v>
      </c>
      <c r="N1126" s="2" t="s">
        <v>28</v>
      </c>
      <c r="O1126" s="2" t="s">
        <v>3192</v>
      </c>
    </row>
    <row r="1127" spans="1:15" x14ac:dyDescent="0.3">
      <c r="A1127" s="1" t="s">
        <v>536</v>
      </c>
      <c r="B1127" s="4">
        <f t="shared" si="42"/>
        <v>100</v>
      </c>
      <c r="C1127" s="4">
        <f t="shared" si="43"/>
        <v>741900</v>
      </c>
      <c r="D1127" s="4" t="s">
        <v>65</v>
      </c>
      <c r="E1127" s="3">
        <v>22</v>
      </c>
      <c r="F1127" s="1">
        <v>1300</v>
      </c>
      <c r="G1127" s="1" t="s">
        <v>1120</v>
      </c>
      <c r="H1127" s="1" t="s">
        <v>1132</v>
      </c>
      <c r="I1127" s="1" t="s">
        <v>19</v>
      </c>
      <c r="J1127" s="1" t="s">
        <v>1133</v>
      </c>
      <c r="K1127" s="1" t="s">
        <v>68</v>
      </c>
      <c r="L1127" s="1" t="s">
        <v>1134</v>
      </c>
      <c r="M1127" s="5">
        <v>100</v>
      </c>
      <c r="N1127" s="2" t="s">
        <v>28</v>
      </c>
      <c r="O1127" s="2" t="s">
        <v>3192</v>
      </c>
    </row>
    <row r="1128" spans="1:15" x14ac:dyDescent="0.3">
      <c r="A1128" s="1" t="s">
        <v>536</v>
      </c>
      <c r="B1128" s="4">
        <f t="shared" si="42"/>
        <v>100</v>
      </c>
      <c r="C1128" s="4">
        <f t="shared" si="43"/>
        <v>742000</v>
      </c>
      <c r="D1128" s="4" t="s">
        <v>65</v>
      </c>
      <c r="E1128" s="3">
        <v>22</v>
      </c>
      <c r="F1128" s="1">
        <v>1315</v>
      </c>
      <c r="G1128" s="1" t="s">
        <v>1120</v>
      </c>
      <c r="H1128" s="1" t="s">
        <v>1135</v>
      </c>
      <c r="I1128" s="1" t="s">
        <v>19</v>
      </c>
      <c r="J1128" s="1" t="s">
        <v>1136</v>
      </c>
      <c r="K1128" s="1" t="s">
        <v>68</v>
      </c>
      <c r="L1128" s="1" t="s">
        <v>578</v>
      </c>
      <c r="M1128" s="5">
        <v>100</v>
      </c>
      <c r="N1128" s="2" t="s">
        <v>28</v>
      </c>
      <c r="O1128" s="2" t="s">
        <v>3192</v>
      </c>
    </row>
    <row r="1129" spans="1:15" x14ac:dyDescent="0.3">
      <c r="A1129" s="1" t="s">
        <v>536</v>
      </c>
      <c r="B1129" s="4">
        <f t="shared" si="42"/>
        <v>100</v>
      </c>
      <c r="C1129" s="4">
        <f t="shared" si="43"/>
        <v>742100</v>
      </c>
      <c r="D1129" s="4" t="s">
        <v>375</v>
      </c>
      <c r="E1129" s="3">
        <v>22</v>
      </c>
      <c r="F1129" s="1">
        <v>1277</v>
      </c>
      <c r="G1129" s="1" t="s">
        <v>1120</v>
      </c>
      <c r="H1129" s="1" t="s">
        <v>596</v>
      </c>
      <c r="I1129" s="1" t="s">
        <v>19</v>
      </c>
      <c r="J1129" s="1" t="s">
        <v>1137</v>
      </c>
      <c r="K1129" s="1" t="s">
        <v>624</v>
      </c>
      <c r="L1129" s="1" t="s">
        <v>625</v>
      </c>
      <c r="M1129" s="5">
        <v>100</v>
      </c>
      <c r="N1129" s="2" t="s">
        <v>130</v>
      </c>
      <c r="O1129" s="2" t="s">
        <v>3192</v>
      </c>
    </row>
    <row r="1130" spans="1:15" x14ac:dyDescent="0.3">
      <c r="A1130" s="1" t="s">
        <v>536</v>
      </c>
      <c r="B1130" s="4">
        <f t="shared" si="42"/>
        <v>100</v>
      </c>
      <c r="C1130" s="4">
        <f t="shared" si="43"/>
        <v>742200</v>
      </c>
      <c r="D1130" s="4" t="s">
        <v>16</v>
      </c>
      <c r="E1130" s="3">
        <v>23</v>
      </c>
      <c r="F1130" s="1">
        <v>1279</v>
      </c>
      <c r="G1130" s="1" t="s">
        <v>1120</v>
      </c>
      <c r="H1130" s="1" t="s">
        <v>1316</v>
      </c>
      <c r="I1130" s="1" t="s">
        <v>19</v>
      </c>
      <c r="J1130" s="1" t="s">
        <v>2081</v>
      </c>
      <c r="K1130" s="1" t="s">
        <v>39</v>
      </c>
      <c r="L1130" s="1" t="s">
        <v>2082</v>
      </c>
      <c r="M1130" s="5">
        <v>100</v>
      </c>
      <c r="N1130" s="2" t="s">
        <v>41</v>
      </c>
      <c r="O1130" s="2" t="s">
        <v>3192</v>
      </c>
    </row>
    <row r="1131" spans="1:15" x14ac:dyDescent="0.3">
      <c r="A1131" s="1" t="s">
        <v>536</v>
      </c>
      <c r="B1131" s="4">
        <f t="shared" si="42"/>
        <v>1000</v>
      </c>
      <c r="C1131" s="4">
        <f t="shared" si="43"/>
        <v>743200</v>
      </c>
      <c r="D1131" s="4" t="s">
        <v>180</v>
      </c>
      <c r="E1131" s="3">
        <v>23</v>
      </c>
      <c r="F1131" s="1">
        <v>1302</v>
      </c>
      <c r="G1131" s="1" t="s">
        <v>1120</v>
      </c>
      <c r="H1131" s="1" t="s">
        <v>2083</v>
      </c>
      <c r="I1131" s="1" t="s">
        <v>19</v>
      </c>
      <c r="J1131" s="1" t="s">
        <v>2084</v>
      </c>
      <c r="K1131" s="1" t="s">
        <v>1616</v>
      </c>
      <c r="L1131" s="1" t="s">
        <v>2085</v>
      </c>
      <c r="M1131" s="5">
        <v>1000</v>
      </c>
      <c r="N1131" s="2" t="s">
        <v>130</v>
      </c>
      <c r="O1131" s="2" t="s">
        <v>3192</v>
      </c>
    </row>
    <row r="1132" spans="1:15" x14ac:dyDescent="0.3">
      <c r="A1132" s="1" t="s">
        <v>536</v>
      </c>
      <c r="B1132" s="4">
        <f t="shared" si="42"/>
        <v>1500</v>
      </c>
      <c r="C1132" s="4">
        <f t="shared" si="43"/>
        <v>744700</v>
      </c>
      <c r="D1132" s="4" t="s">
        <v>131</v>
      </c>
      <c r="E1132" s="3">
        <v>22</v>
      </c>
      <c r="F1132" s="1">
        <v>1276</v>
      </c>
      <c r="G1132" s="1" t="s">
        <v>1120</v>
      </c>
      <c r="H1132" s="1" t="s">
        <v>596</v>
      </c>
      <c r="I1132" s="1" t="s">
        <v>19</v>
      </c>
      <c r="J1132" s="1" t="s">
        <v>1138</v>
      </c>
      <c r="K1132" s="1" t="s">
        <v>1139</v>
      </c>
      <c r="L1132" s="1" t="s">
        <v>1140</v>
      </c>
      <c r="M1132" s="5">
        <v>1500</v>
      </c>
      <c r="N1132" s="2" t="s">
        <v>23</v>
      </c>
      <c r="O1132" s="2" t="s">
        <v>3192</v>
      </c>
    </row>
    <row r="1133" spans="1:15" x14ac:dyDescent="0.3">
      <c r="A1133" s="1" t="s">
        <v>536</v>
      </c>
      <c r="B1133" s="4">
        <f t="shared" si="42"/>
        <v>2500</v>
      </c>
      <c r="C1133" s="4">
        <f t="shared" si="43"/>
        <v>747200</v>
      </c>
      <c r="D1133" s="4" t="s">
        <v>131</v>
      </c>
      <c r="E1133" s="3">
        <v>23</v>
      </c>
      <c r="F1133" s="1">
        <v>1280</v>
      </c>
      <c r="G1133" s="1" t="s">
        <v>1120</v>
      </c>
      <c r="H1133" s="1" t="s">
        <v>1316</v>
      </c>
      <c r="I1133" s="1" t="s">
        <v>19</v>
      </c>
      <c r="J1133" s="1" t="s">
        <v>2086</v>
      </c>
      <c r="K1133" s="1" t="s">
        <v>508</v>
      </c>
      <c r="L1133" s="1" t="s">
        <v>2087</v>
      </c>
      <c r="M1133" s="5">
        <v>2500</v>
      </c>
      <c r="N1133" s="2" t="s">
        <v>23</v>
      </c>
      <c r="O1133" s="2" t="s">
        <v>3192</v>
      </c>
    </row>
    <row r="1134" spans="1:15" x14ac:dyDescent="0.3">
      <c r="A1134" s="1" t="s">
        <v>536</v>
      </c>
      <c r="B1134" s="4">
        <f t="shared" si="42"/>
        <v>1000</v>
      </c>
      <c r="C1134" s="4">
        <f t="shared" si="43"/>
        <v>748200</v>
      </c>
      <c r="D1134" s="4" t="s">
        <v>131</v>
      </c>
      <c r="E1134" s="3">
        <v>23</v>
      </c>
      <c r="F1134" s="1">
        <v>1294</v>
      </c>
      <c r="G1134" s="1" t="s">
        <v>1120</v>
      </c>
      <c r="H1134" s="1" t="s">
        <v>644</v>
      </c>
      <c r="I1134" s="1" t="s">
        <v>19</v>
      </c>
      <c r="J1134" s="1" t="s">
        <v>2088</v>
      </c>
      <c r="K1134" s="1" t="s">
        <v>384</v>
      </c>
      <c r="L1134" s="1" t="s">
        <v>393</v>
      </c>
      <c r="M1134" s="5">
        <v>1000</v>
      </c>
      <c r="N1134" s="2" t="s">
        <v>23</v>
      </c>
      <c r="O1134" s="2" t="s">
        <v>3192</v>
      </c>
    </row>
    <row r="1135" spans="1:15" x14ac:dyDescent="0.3">
      <c r="A1135" s="1" t="s">
        <v>536</v>
      </c>
      <c r="B1135" s="4">
        <v>100</v>
      </c>
      <c r="C1135" s="4">
        <f t="shared" si="43"/>
        <v>748300</v>
      </c>
      <c r="D1135" s="4" t="s">
        <v>375</v>
      </c>
      <c r="E1135" s="3">
        <v>22</v>
      </c>
      <c r="F1135" s="1">
        <v>1284</v>
      </c>
      <c r="G1135" s="1" t="s">
        <v>1141</v>
      </c>
      <c r="H1135" s="1" t="s">
        <v>1142</v>
      </c>
      <c r="I1135" s="1" t="s">
        <v>19</v>
      </c>
      <c r="J1135" s="1" t="s">
        <v>1143</v>
      </c>
      <c r="K1135" s="1" t="s">
        <v>378</v>
      </c>
      <c r="L1135" s="1" t="s">
        <v>1144</v>
      </c>
      <c r="M1135" s="5">
        <v>0</v>
      </c>
      <c r="N1135" s="2" t="s">
        <v>240</v>
      </c>
      <c r="O1135" s="2" t="s">
        <v>3192</v>
      </c>
    </row>
    <row r="1136" spans="1:15" x14ac:dyDescent="0.3">
      <c r="A1136" s="1" t="s">
        <v>536</v>
      </c>
      <c r="B1136" s="4">
        <v>100</v>
      </c>
      <c r="C1136" s="4">
        <f t="shared" si="43"/>
        <v>748400</v>
      </c>
      <c r="D1136" s="4" t="s">
        <v>375</v>
      </c>
      <c r="E1136" s="3">
        <v>22</v>
      </c>
      <c r="F1136" s="1">
        <v>1283</v>
      </c>
      <c r="G1136" s="1" t="s">
        <v>1145</v>
      </c>
      <c r="H1136" s="1" t="s">
        <v>1142</v>
      </c>
      <c r="I1136" s="1" t="s">
        <v>19</v>
      </c>
      <c r="J1136" s="1" t="s">
        <v>1146</v>
      </c>
      <c r="K1136" s="1" t="s">
        <v>378</v>
      </c>
      <c r="L1136" s="1" t="s">
        <v>1147</v>
      </c>
      <c r="M1136" s="5">
        <v>0</v>
      </c>
      <c r="N1136" s="2" t="s">
        <v>240</v>
      </c>
      <c r="O1136" s="2" t="s">
        <v>3192</v>
      </c>
    </row>
    <row r="1137" spans="1:15" x14ac:dyDescent="0.3">
      <c r="A1137" s="1" t="s">
        <v>536</v>
      </c>
      <c r="B1137" s="4">
        <f t="shared" ref="B1137:B1200" si="44">+M1137</f>
        <v>1000</v>
      </c>
      <c r="C1137" s="4">
        <f t="shared" si="43"/>
        <v>749400</v>
      </c>
      <c r="D1137" s="4" t="s">
        <v>16</v>
      </c>
      <c r="E1137" s="3">
        <v>22</v>
      </c>
      <c r="F1137" s="1">
        <v>1357</v>
      </c>
      <c r="G1137" s="1" t="s">
        <v>1148</v>
      </c>
      <c r="H1137" s="1" t="s">
        <v>1149</v>
      </c>
      <c r="I1137" s="1" t="s">
        <v>19</v>
      </c>
      <c r="J1137" s="1" t="s">
        <v>779</v>
      </c>
      <c r="K1137" s="1" t="s">
        <v>399</v>
      </c>
      <c r="L1137" s="1" t="s">
        <v>400</v>
      </c>
      <c r="M1137" s="5">
        <v>1000</v>
      </c>
      <c r="N1137" s="2" t="s">
        <v>28</v>
      </c>
      <c r="O1137" s="2" t="s">
        <v>3192</v>
      </c>
    </row>
    <row r="1138" spans="1:15" x14ac:dyDescent="0.3">
      <c r="A1138" s="1" t="s">
        <v>536</v>
      </c>
      <c r="B1138" s="4">
        <f t="shared" si="44"/>
        <v>100</v>
      </c>
      <c r="C1138" s="4">
        <f t="shared" si="43"/>
        <v>749500</v>
      </c>
      <c r="D1138" s="4" t="s">
        <v>65</v>
      </c>
      <c r="E1138" s="3">
        <v>22</v>
      </c>
      <c r="F1138" s="1">
        <v>1360</v>
      </c>
      <c r="G1138" s="1" t="s">
        <v>1148</v>
      </c>
      <c r="H1138" s="1" t="s">
        <v>1149</v>
      </c>
      <c r="I1138" s="1" t="s">
        <v>19</v>
      </c>
      <c r="J1138" s="1" t="s">
        <v>1136</v>
      </c>
      <c r="K1138" s="1" t="s">
        <v>68</v>
      </c>
      <c r="L1138" s="1" t="s">
        <v>578</v>
      </c>
      <c r="M1138" s="5">
        <v>100</v>
      </c>
      <c r="N1138" s="2" t="s">
        <v>28</v>
      </c>
      <c r="O1138" s="2" t="s">
        <v>3192</v>
      </c>
    </row>
    <row r="1139" spans="1:15" x14ac:dyDescent="0.3">
      <c r="A1139" s="1" t="s">
        <v>536</v>
      </c>
      <c r="B1139" s="4">
        <f t="shared" si="44"/>
        <v>3600</v>
      </c>
      <c r="C1139" s="4">
        <f t="shared" si="43"/>
        <v>753100</v>
      </c>
      <c r="D1139" s="4" t="s">
        <v>375</v>
      </c>
      <c r="E1139" s="3">
        <v>22</v>
      </c>
      <c r="F1139" s="1">
        <v>1316</v>
      </c>
      <c r="G1139" s="1" t="s">
        <v>1148</v>
      </c>
      <c r="H1139" s="1" t="s">
        <v>1150</v>
      </c>
      <c r="I1139" s="1" t="s">
        <v>19</v>
      </c>
      <c r="J1139" s="1" t="s">
        <v>1151</v>
      </c>
      <c r="K1139" s="1" t="s">
        <v>378</v>
      </c>
      <c r="L1139" s="1" t="s">
        <v>588</v>
      </c>
      <c r="M1139" s="5">
        <v>3600</v>
      </c>
      <c r="N1139" s="2" t="s">
        <v>23</v>
      </c>
      <c r="O1139" s="2" t="s">
        <v>3192</v>
      </c>
    </row>
    <row r="1140" spans="1:15" x14ac:dyDescent="0.3">
      <c r="A1140" s="1" t="s">
        <v>536</v>
      </c>
      <c r="B1140" s="4">
        <f t="shared" si="44"/>
        <v>200</v>
      </c>
      <c r="C1140" s="4">
        <f t="shared" si="43"/>
        <v>753300</v>
      </c>
      <c r="D1140" s="4" t="s">
        <v>375</v>
      </c>
      <c r="E1140" s="3">
        <v>22</v>
      </c>
      <c r="F1140" s="1">
        <v>1361</v>
      </c>
      <c r="G1140" s="1" t="s">
        <v>1148</v>
      </c>
      <c r="H1140" s="1" t="s">
        <v>1152</v>
      </c>
      <c r="I1140" s="1" t="s">
        <v>19</v>
      </c>
      <c r="J1140" s="1" t="s">
        <v>1153</v>
      </c>
      <c r="K1140" s="1" t="s">
        <v>1154</v>
      </c>
      <c r="L1140" s="1" t="s">
        <v>1155</v>
      </c>
      <c r="M1140" s="5">
        <v>200</v>
      </c>
      <c r="N1140" s="2" t="s">
        <v>23</v>
      </c>
      <c r="O1140" s="2" t="s">
        <v>3192</v>
      </c>
    </row>
    <row r="1141" spans="1:15" x14ac:dyDescent="0.3">
      <c r="A1141" s="1" t="s">
        <v>536</v>
      </c>
      <c r="B1141" s="4">
        <f t="shared" si="44"/>
        <v>100</v>
      </c>
      <c r="C1141" s="4">
        <f t="shared" si="43"/>
        <v>753400</v>
      </c>
      <c r="D1141" s="4" t="s">
        <v>16</v>
      </c>
      <c r="E1141" s="3">
        <v>23</v>
      </c>
      <c r="F1141" s="1">
        <v>1289</v>
      </c>
      <c r="G1141" s="1" t="s">
        <v>1148</v>
      </c>
      <c r="H1141" s="1" t="s">
        <v>2089</v>
      </c>
      <c r="I1141" s="1" t="s">
        <v>19</v>
      </c>
      <c r="J1141" s="1" t="s">
        <v>2090</v>
      </c>
      <c r="K1141" s="1" t="s">
        <v>39</v>
      </c>
      <c r="L1141" s="1" t="s">
        <v>2091</v>
      </c>
      <c r="M1141" s="5">
        <v>100</v>
      </c>
      <c r="N1141" s="2" t="s">
        <v>41</v>
      </c>
      <c r="O1141" s="2" t="s">
        <v>3192</v>
      </c>
    </row>
    <row r="1142" spans="1:15" x14ac:dyDescent="0.3">
      <c r="A1142" s="1" t="s">
        <v>536</v>
      </c>
      <c r="B1142" s="4">
        <f t="shared" si="44"/>
        <v>1000</v>
      </c>
      <c r="C1142" s="4">
        <f t="shared" si="43"/>
        <v>754400</v>
      </c>
      <c r="D1142" s="4" t="s">
        <v>16</v>
      </c>
      <c r="E1142" s="3">
        <v>23</v>
      </c>
      <c r="F1142" s="1">
        <v>1317</v>
      </c>
      <c r="G1142" s="1" t="s">
        <v>1148</v>
      </c>
      <c r="H1142" s="1" t="s">
        <v>1149</v>
      </c>
      <c r="I1142" s="1" t="s">
        <v>19</v>
      </c>
      <c r="J1142" s="1" t="s">
        <v>2092</v>
      </c>
      <c r="K1142" s="1" t="s">
        <v>441</v>
      </c>
      <c r="L1142" s="1" t="s">
        <v>459</v>
      </c>
      <c r="M1142" s="5">
        <v>1000</v>
      </c>
      <c r="N1142" s="2" t="s">
        <v>41</v>
      </c>
      <c r="O1142" s="2" t="s">
        <v>3192</v>
      </c>
    </row>
    <row r="1143" spans="1:15" x14ac:dyDescent="0.3">
      <c r="A1143" s="1" t="s">
        <v>536</v>
      </c>
      <c r="B1143" s="4">
        <f t="shared" si="44"/>
        <v>100</v>
      </c>
      <c r="C1143" s="4">
        <f t="shared" si="43"/>
        <v>754500</v>
      </c>
      <c r="D1143" s="4" t="s">
        <v>16</v>
      </c>
      <c r="E1143" s="3">
        <v>23</v>
      </c>
      <c r="F1143" s="1">
        <v>1321</v>
      </c>
      <c r="G1143" s="1" t="s">
        <v>1148</v>
      </c>
      <c r="H1143" s="1" t="s">
        <v>2093</v>
      </c>
      <c r="I1143" s="1" t="s">
        <v>19</v>
      </c>
      <c r="J1143" s="1" t="s">
        <v>2090</v>
      </c>
      <c r="K1143" s="1" t="s">
        <v>39</v>
      </c>
      <c r="L1143" s="1" t="s">
        <v>2091</v>
      </c>
      <c r="M1143" s="5">
        <v>100</v>
      </c>
      <c r="N1143" s="2" t="s">
        <v>41</v>
      </c>
      <c r="O1143" s="2" t="s">
        <v>3192</v>
      </c>
    </row>
    <row r="1144" spans="1:15" x14ac:dyDescent="0.3">
      <c r="A1144" s="1" t="s">
        <v>536</v>
      </c>
      <c r="B1144" s="4">
        <f t="shared" si="44"/>
        <v>100</v>
      </c>
      <c r="C1144" s="4">
        <f t="shared" si="43"/>
        <v>754600</v>
      </c>
      <c r="D1144" s="4" t="s">
        <v>16</v>
      </c>
      <c r="E1144" s="3">
        <v>23</v>
      </c>
      <c r="F1144" s="1">
        <v>1336</v>
      </c>
      <c r="G1144" s="1" t="s">
        <v>1148</v>
      </c>
      <c r="H1144" s="1" t="s">
        <v>2094</v>
      </c>
      <c r="I1144" s="1" t="s">
        <v>19</v>
      </c>
      <c r="J1144" s="1" t="s">
        <v>2095</v>
      </c>
      <c r="K1144" s="1" t="s">
        <v>39</v>
      </c>
      <c r="L1144" s="1" t="s">
        <v>2096</v>
      </c>
      <c r="M1144" s="5">
        <v>100</v>
      </c>
      <c r="N1144" s="2" t="s">
        <v>41</v>
      </c>
      <c r="O1144" s="2" t="s">
        <v>3192</v>
      </c>
    </row>
    <row r="1145" spans="1:15" x14ac:dyDescent="0.3">
      <c r="A1145" s="1" t="s">
        <v>536</v>
      </c>
      <c r="B1145" s="4">
        <f t="shared" si="44"/>
        <v>100</v>
      </c>
      <c r="C1145" s="4">
        <f t="shared" si="43"/>
        <v>754700</v>
      </c>
      <c r="D1145" s="4" t="s">
        <v>16</v>
      </c>
      <c r="E1145" s="3">
        <v>23</v>
      </c>
      <c r="F1145" s="1">
        <v>1338</v>
      </c>
      <c r="G1145" s="1" t="s">
        <v>1148</v>
      </c>
      <c r="H1145" s="1" t="s">
        <v>2094</v>
      </c>
      <c r="I1145" s="1" t="s">
        <v>19</v>
      </c>
      <c r="J1145" s="1" t="s">
        <v>2090</v>
      </c>
      <c r="K1145" s="1" t="s">
        <v>39</v>
      </c>
      <c r="L1145" s="1" t="s">
        <v>2091</v>
      </c>
      <c r="M1145" s="5">
        <v>100</v>
      </c>
      <c r="N1145" s="2" t="s">
        <v>41</v>
      </c>
      <c r="O1145" s="2" t="s">
        <v>3192</v>
      </c>
    </row>
    <row r="1146" spans="1:15" x14ac:dyDescent="0.3">
      <c r="A1146" s="1" t="s">
        <v>536</v>
      </c>
      <c r="B1146" s="4">
        <f t="shared" si="44"/>
        <v>100</v>
      </c>
      <c r="C1146" s="4">
        <f t="shared" si="43"/>
        <v>754800</v>
      </c>
      <c r="D1146" s="4" t="s">
        <v>16</v>
      </c>
      <c r="E1146" s="3">
        <v>23</v>
      </c>
      <c r="F1146" s="1">
        <v>1343</v>
      </c>
      <c r="G1146" s="1" t="s">
        <v>1148</v>
      </c>
      <c r="H1146" s="1" t="s">
        <v>2097</v>
      </c>
      <c r="I1146" s="1" t="s">
        <v>19</v>
      </c>
      <c r="J1146" s="1" t="s">
        <v>1876</v>
      </c>
      <c r="K1146" s="1" t="s">
        <v>39</v>
      </c>
      <c r="L1146" s="1" t="s">
        <v>1877</v>
      </c>
      <c r="M1146" s="5">
        <v>100</v>
      </c>
      <c r="N1146" s="2" t="s">
        <v>41</v>
      </c>
      <c r="O1146" s="2" t="s">
        <v>3192</v>
      </c>
    </row>
    <row r="1147" spans="1:15" x14ac:dyDescent="0.3">
      <c r="A1147" s="1" t="s">
        <v>536</v>
      </c>
      <c r="B1147" s="4">
        <f t="shared" si="44"/>
        <v>100</v>
      </c>
      <c r="C1147" s="4">
        <f t="shared" si="43"/>
        <v>754900</v>
      </c>
      <c r="D1147" s="4" t="s">
        <v>16</v>
      </c>
      <c r="E1147" s="3">
        <v>23</v>
      </c>
      <c r="F1147" s="1">
        <v>1348</v>
      </c>
      <c r="G1147" s="1" t="s">
        <v>1148</v>
      </c>
      <c r="H1147" s="1" t="s">
        <v>2097</v>
      </c>
      <c r="I1147" s="1" t="s">
        <v>19</v>
      </c>
      <c r="J1147" s="1" t="s">
        <v>2095</v>
      </c>
      <c r="K1147" s="1" t="s">
        <v>39</v>
      </c>
      <c r="L1147" s="1" t="s">
        <v>2096</v>
      </c>
      <c r="M1147" s="5">
        <v>100</v>
      </c>
      <c r="N1147" s="2" t="s">
        <v>41</v>
      </c>
      <c r="O1147" s="2" t="s">
        <v>3192</v>
      </c>
    </row>
    <row r="1148" spans="1:15" x14ac:dyDescent="0.3">
      <c r="A1148" s="1" t="s">
        <v>536</v>
      </c>
      <c r="B1148" s="4">
        <f t="shared" si="44"/>
        <v>200</v>
      </c>
      <c r="C1148" s="4">
        <f t="shared" si="43"/>
        <v>755100</v>
      </c>
      <c r="D1148" s="4" t="s">
        <v>16</v>
      </c>
      <c r="E1148" s="3">
        <v>23</v>
      </c>
      <c r="F1148" s="1">
        <v>1356</v>
      </c>
      <c r="G1148" s="1" t="s">
        <v>1148</v>
      </c>
      <c r="H1148" s="1" t="s">
        <v>2097</v>
      </c>
      <c r="I1148" s="1" t="s">
        <v>19</v>
      </c>
      <c r="J1148" s="1" t="s">
        <v>2098</v>
      </c>
      <c r="K1148" s="1" t="s">
        <v>39</v>
      </c>
      <c r="L1148" s="1" t="s">
        <v>2099</v>
      </c>
      <c r="M1148" s="5">
        <v>200</v>
      </c>
      <c r="N1148" s="2" t="s">
        <v>41</v>
      </c>
      <c r="O1148" s="2" t="s">
        <v>3192</v>
      </c>
    </row>
    <row r="1149" spans="1:15" x14ac:dyDescent="0.3">
      <c r="A1149" s="1" t="s">
        <v>536</v>
      </c>
      <c r="B1149" s="4">
        <f t="shared" si="44"/>
        <v>100</v>
      </c>
      <c r="C1149" s="4">
        <f t="shared" si="43"/>
        <v>755200</v>
      </c>
      <c r="D1149" s="4" t="s">
        <v>16</v>
      </c>
      <c r="E1149" s="3">
        <v>23</v>
      </c>
      <c r="F1149" s="1">
        <v>1359</v>
      </c>
      <c r="G1149" s="1" t="s">
        <v>1148</v>
      </c>
      <c r="H1149" s="1" t="s">
        <v>1149</v>
      </c>
      <c r="I1149" s="1" t="s">
        <v>19</v>
      </c>
      <c r="J1149" s="1" t="s">
        <v>2100</v>
      </c>
      <c r="K1149" s="1" t="s">
        <v>1536</v>
      </c>
      <c r="L1149" s="1" t="s">
        <v>2101</v>
      </c>
      <c r="M1149" s="5">
        <v>100</v>
      </c>
      <c r="N1149" s="2" t="s">
        <v>41</v>
      </c>
      <c r="O1149" s="2" t="s">
        <v>3192</v>
      </c>
    </row>
    <row r="1150" spans="1:15" x14ac:dyDescent="0.3">
      <c r="A1150" s="1" t="s">
        <v>536</v>
      </c>
      <c r="B1150" s="4">
        <f t="shared" si="44"/>
        <v>1000</v>
      </c>
      <c r="C1150" s="4">
        <f t="shared" si="43"/>
        <v>756200</v>
      </c>
      <c r="D1150" s="4" t="s">
        <v>180</v>
      </c>
      <c r="E1150" s="3">
        <v>23</v>
      </c>
      <c r="F1150" s="1">
        <v>1293</v>
      </c>
      <c r="G1150" s="1" t="s">
        <v>1148</v>
      </c>
      <c r="H1150" s="1" t="s">
        <v>2089</v>
      </c>
      <c r="I1150" s="1" t="s">
        <v>19</v>
      </c>
      <c r="J1150" s="1" t="s">
        <v>2102</v>
      </c>
      <c r="K1150" s="1" t="s">
        <v>1010</v>
      </c>
      <c r="L1150" s="1" t="s">
        <v>2103</v>
      </c>
      <c r="M1150" s="5">
        <v>1000</v>
      </c>
      <c r="N1150" s="2" t="s">
        <v>28</v>
      </c>
      <c r="O1150" s="2" t="s">
        <v>3192</v>
      </c>
    </row>
    <row r="1151" spans="1:15" x14ac:dyDescent="0.3">
      <c r="A1151" s="1" t="s">
        <v>536</v>
      </c>
      <c r="B1151" s="4">
        <f t="shared" si="44"/>
        <v>1000</v>
      </c>
      <c r="C1151" s="4">
        <f t="shared" si="43"/>
        <v>757200</v>
      </c>
      <c r="D1151" s="4" t="s">
        <v>180</v>
      </c>
      <c r="E1151" s="3">
        <v>23</v>
      </c>
      <c r="F1151" s="1">
        <v>1318</v>
      </c>
      <c r="G1151" s="1" t="s">
        <v>1148</v>
      </c>
      <c r="H1151" s="1" t="s">
        <v>1149</v>
      </c>
      <c r="I1151" s="1" t="s">
        <v>19</v>
      </c>
      <c r="J1151" s="1" t="s">
        <v>2084</v>
      </c>
      <c r="K1151" s="1" t="s">
        <v>1616</v>
      </c>
      <c r="L1151" s="1" t="s">
        <v>2085</v>
      </c>
      <c r="M1151" s="5">
        <v>1000</v>
      </c>
      <c r="N1151" s="2" t="s">
        <v>130</v>
      </c>
      <c r="O1151" s="2" t="s">
        <v>3192</v>
      </c>
    </row>
    <row r="1152" spans="1:15" x14ac:dyDescent="0.3">
      <c r="A1152" s="1" t="s">
        <v>536</v>
      </c>
      <c r="B1152" s="4">
        <f t="shared" si="44"/>
        <v>1000</v>
      </c>
      <c r="C1152" s="4">
        <f t="shared" si="43"/>
        <v>758200</v>
      </c>
      <c r="D1152" s="4" t="s">
        <v>180</v>
      </c>
      <c r="E1152" s="3">
        <v>23</v>
      </c>
      <c r="F1152" s="1">
        <v>1326</v>
      </c>
      <c r="G1152" s="1" t="s">
        <v>1148</v>
      </c>
      <c r="H1152" s="1" t="s">
        <v>2093</v>
      </c>
      <c r="I1152" s="1" t="s">
        <v>19</v>
      </c>
      <c r="J1152" s="1" t="s">
        <v>1613</v>
      </c>
      <c r="K1152" s="1" t="s">
        <v>1010</v>
      </c>
      <c r="L1152" s="1" t="s">
        <v>2103</v>
      </c>
      <c r="M1152" s="5">
        <v>1000</v>
      </c>
      <c r="N1152" s="2" t="s">
        <v>28</v>
      </c>
      <c r="O1152" s="2" t="s">
        <v>3192</v>
      </c>
    </row>
    <row r="1153" spans="1:15" x14ac:dyDescent="0.3">
      <c r="A1153" s="1" t="s">
        <v>536</v>
      </c>
      <c r="B1153" s="4">
        <f t="shared" si="44"/>
        <v>500</v>
      </c>
      <c r="C1153" s="4">
        <f t="shared" si="43"/>
        <v>758700</v>
      </c>
      <c r="D1153" s="4" t="s">
        <v>16</v>
      </c>
      <c r="E1153" s="3">
        <v>22</v>
      </c>
      <c r="F1153" s="1">
        <v>1699</v>
      </c>
      <c r="G1153" s="1" t="s">
        <v>1156</v>
      </c>
      <c r="H1153" s="1" t="s">
        <v>1157</v>
      </c>
      <c r="I1153" s="1" t="s">
        <v>19</v>
      </c>
      <c r="J1153" s="1" t="s">
        <v>1158</v>
      </c>
      <c r="K1153" s="1" t="s">
        <v>508</v>
      </c>
      <c r="L1153" s="1" t="s">
        <v>1159</v>
      </c>
      <c r="M1153" s="5">
        <v>500</v>
      </c>
      <c r="N1153" s="2" t="s">
        <v>240</v>
      </c>
      <c r="O1153" s="2" t="s">
        <v>3191</v>
      </c>
    </row>
    <row r="1154" spans="1:15" x14ac:dyDescent="0.3">
      <c r="A1154" s="1" t="s">
        <v>536</v>
      </c>
      <c r="B1154" s="4">
        <f t="shared" si="44"/>
        <v>200</v>
      </c>
      <c r="C1154" s="4">
        <f t="shared" si="43"/>
        <v>758900</v>
      </c>
      <c r="D1154" s="4" t="s">
        <v>16</v>
      </c>
      <c r="E1154" s="3">
        <v>22</v>
      </c>
      <c r="F1154" s="1">
        <v>1713</v>
      </c>
      <c r="G1154" s="1" t="s">
        <v>1156</v>
      </c>
      <c r="H1154" s="1" t="s">
        <v>1160</v>
      </c>
      <c r="I1154" s="1" t="s">
        <v>19</v>
      </c>
      <c r="J1154" s="1" t="s">
        <v>1161</v>
      </c>
      <c r="K1154" s="1" t="s">
        <v>1162</v>
      </c>
      <c r="L1154" s="1" t="s">
        <v>1163</v>
      </c>
      <c r="M1154" s="5">
        <v>200</v>
      </c>
      <c r="N1154" s="2" t="s">
        <v>248</v>
      </c>
      <c r="O1154" s="2" t="s">
        <v>3191</v>
      </c>
    </row>
    <row r="1155" spans="1:15" x14ac:dyDescent="0.3">
      <c r="A1155" s="1" t="s">
        <v>536</v>
      </c>
      <c r="B1155" s="4">
        <f t="shared" si="44"/>
        <v>500</v>
      </c>
      <c r="C1155" s="4">
        <f t="shared" si="43"/>
        <v>759400</v>
      </c>
      <c r="D1155" s="4" t="s">
        <v>57</v>
      </c>
      <c r="E1155" s="3">
        <v>22</v>
      </c>
      <c r="F1155" s="1">
        <v>1688</v>
      </c>
      <c r="G1155" s="1" t="s">
        <v>1156</v>
      </c>
      <c r="H1155" s="1" t="s">
        <v>1164</v>
      </c>
      <c r="I1155" s="1" t="s">
        <v>19</v>
      </c>
      <c r="J1155" s="1" t="s">
        <v>1165</v>
      </c>
      <c r="K1155" s="1" t="s">
        <v>288</v>
      </c>
      <c r="L1155" s="1" t="s">
        <v>1166</v>
      </c>
      <c r="M1155" s="5">
        <v>500</v>
      </c>
      <c r="N1155" s="2" t="s">
        <v>28</v>
      </c>
      <c r="O1155" s="2" t="s">
        <v>3191</v>
      </c>
    </row>
    <row r="1156" spans="1:15" x14ac:dyDescent="0.3">
      <c r="A1156" s="1" t="s">
        <v>536</v>
      </c>
      <c r="B1156" s="4">
        <f t="shared" si="44"/>
        <v>1000</v>
      </c>
      <c r="C1156" s="4">
        <f t="shared" si="43"/>
        <v>760400</v>
      </c>
      <c r="D1156" s="4" t="s">
        <v>57</v>
      </c>
      <c r="E1156" s="3">
        <v>22</v>
      </c>
      <c r="F1156" s="1">
        <v>1689</v>
      </c>
      <c r="G1156" s="1" t="s">
        <v>1156</v>
      </c>
      <c r="H1156" s="1" t="s">
        <v>1164</v>
      </c>
      <c r="I1156" s="1" t="s">
        <v>19</v>
      </c>
      <c r="J1156" s="1" t="s">
        <v>317</v>
      </c>
      <c r="K1156" s="1" t="s">
        <v>318</v>
      </c>
      <c r="L1156" s="1" t="s">
        <v>319</v>
      </c>
      <c r="M1156" s="5">
        <v>1000</v>
      </c>
      <c r="N1156" s="2" t="s">
        <v>28</v>
      </c>
      <c r="O1156" s="2" t="s">
        <v>3191</v>
      </c>
    </row>
    <row r="1157" spans="1:15" x14ac:dyDescent="0.3">
      <c r="A1157" s="1" t="s">
        <v>536</v>
      </c>
      <c r="B1157" s="4">
        <f t="shared" si="44"/>
        <v>100</v>
      </c>
      <c r="C1157" s="4">
        <f t="shared" si="43"/>
        <v>760500</v>
      </c>
      <c r="D1157" s="4" t="s">
        <v>57</v>
      </c>
      <c r="E1157" s="3">
        <v>22</v>
      </c>
      <c r="F1157" s="1">
        <v>1693</v>
      </c>
      <c r="G1157" s="1" t="s">
        <v>1156</v>
      </c>
      <c r="H1157" s="1" t="s">
        <v>1167</v>
      </c>
      <c r="I1157" s="1" t="s">
        <v>19</v>
      </c>
      <c r="J1157" s="1" t="s">
        <v>59</v>
      </c>
      <c r="K1157" s="1" t="s">
        <v>60</v>
      </c>
      <c r="L1157" s="1" t="s">
        <v>61</v>
      </c>
      <c r="M1157" s="5">
        <v>100</v>
      </c>
      <c r="N1157" s="2" t="s">
        <v>28</v>
      </c>
      <c r="O1157" s="2" t="s">
        <v>3191</v>
      </c>
    </row>
    <row r="1158" spans="1:15" x14ac:dyDescent="0.3">
      <c r="A1158" s="1" t="s">
        <v>536</v>
      </c>
      <c r="B1158" s="4">
        <f t="shared" si="44"/>
        <v>500</v>
      </c>
      <c r="C1158" s="4">
        <f t="shared" si="43"/>
        <v>761000</v>
      </c>
      <c r="D1158" s="4" t="s">
        <v>57</v>
      </c>
      <c r="E1158" s="3">
        <v>22</v>
      </c>
      <c r="F1158" s="1">
        <v>1694</v>
      </c>
      <c r="G1158" s="1" t="s">
        <v>1156</v>
      </c>
      <c r="H1158" s="1" t="s">
        <v>1167</v>
      </c>
      <c r="I1158" s="1" t="s">
        <v>19</v>
      </c>
      <c r="J1158" s="1" t="s">
        <v>1168</v>
      </c>
      <c r="K1158" s="1" t="s">
        <v>288</v>
      </c>
      <c r="L1158" s="1" t="s">
        <v>1166</v>
      </c>
      <c r="M1158" s="5">
        <v>500</v>
      </c>
      <c r="N1158" s="2" t="s">
        <v>28</v>
      </c>
      <c r="O1158" s="2" t="s">
        <v>3191</v>
      </c>
    </row>
    <row r="1159" spans="1:15" x14ac:dyDescent="0.3">
      <c r="A1159" s="1" t="s">
        <v>536</v>
      </c>
      <c r="B1159" s="4">
        <f t="shared" si="44"/>
        <v>1000</v>
      </c>
      <c r="C1159" s="4">
        <f t="shared" si="43"/>
        <v>762000</v>
      </c>
      <c r="D1159" s="4" t="s">
        <v>57</v>
      </c>
      <c r="E1159" s="3">
        <v>22</v>
      </c>
      <c r="F1159" s="1">
        <v>1695</v>
      </c>
      <c r="G1159" s="1" t="s">
        <v>1156</v>
      </c>
      <c r="H1159" s="1" t="s">
        <v>1167</v>
      </c>
      <c r="I1159" s="1" t="s">
        <v>19</v>
      </c>
      <c r="J1159" s="1" t="s">
        <v>317</v>
      </c>
      <c r="K1159" s="1" t="s">
        <v>318</v>
      </c>
      <c r="L1159" s="1" t="s">
        <v>326</v>
      </c>
      <c r="M1159" s="5">
        <v>1000</v>
      </c>
      <c r="N1159" s="2" t="s">
        <v>28</v>
      </c>
      <c r="O1159" s="2" t="s">
        <v>3191</v>
      </c>
    </row>
    <row r="1160" spans="1:15" x14ac:dyDescent="0.3">
      <c r="A1160" s="1" t="s">
        <v>536</v>
      </c>
      <c r="B1160" s="4">
        <f t="shared" si="44"/>
        <v>500</v>
      </c>
      <c r="C1160" s="4">
        <f t="shared" si="43"/>
        <v>762500</v>
      </c>
      <c r="D1160" s="4" t="s">
        <v>57</v>
      </c>
      <c r="E1160" s="3">
        <v>22</v>
      </c>
      <c r="F1160" s="1">
        <v>1707</v>
      </c>
      <c r="G1160" s="1" t="s">
        <v>1156</v>
      </c>
      <c r="H1160" s="1" t="s">
        <v>1169</v>
      </c>
      <c r="I1160" s="1" t="s">
        <v>19</v>
      </c>
      <c r="J1160" s="1" t="s">
        <v>1170</v>
      </c>
      <c r="K1160" s="1" t="s">
        <v>284</v>
      </c>
      <c r="L1160" s="1" t="s">
        <v>312</v>
      </c>
      <c r="M1160" s="5">
        <v>500</v>
      </c>
      <c r="N1160" s="2" t="s">
        <v>28</v>
      </c>
      <c r="O1160" s="2" t="s">
        <v>3191</v>
      </c>
    </row>
    <row r="1161" spans="1:15" x14ac:dyDescent="0.3">
      <c r="A1161" s="1" t="s">
        <v>536</v>
      </c>
      <c r="B1161" s="4">
        <f t="shared" si="44"/>
        <v>100</v>
      </c>
      <c r="C1161" s="4">
        <f t="shared" si="43"/>
        <v>762600</v>
      </c>
      <c r="D1161" s="4" t="s">
        <v>57</v>
      </c>
      <c r="E1161" s="3">
        <v>22</v>
      </c>
      <c r="F1161" s="1">
        <v>1709</v>
      </c>
      <c r="G1161" s="1" t="s">
        <v>1156</v>
      </c>
      <c r="H1161" s="1" t="s">
        <v>1169</v>
      </c>
      <c r="I1161" s="1" t="s">
        <v>19</v>
      </c>
      <c r="J1161" s="1" t="s">
        <v>59</v>
      </c>
      <c r="K1161" s="1" t="s">
        <v>60</v>
      </c>
      <c r="L1161" s="1" t="s">
        <v>61</v>
      </c>
      <c r="M1161" s="5">
        <v>100</v>
      </c>
      <c r="N1161" s="2" t="s">
        <v>28</v>
      </c>
      <c r="O1161" s="2" t="s">
        <v>3191</v>
      </c>
    </row>
    <row r="1162" spans="1:15" x14ac:dyDescent="0.3">
      <c r="A1162" s="1" t="s">
        <v>536</v>
      </c>
      <c r="B1162" s="4">
        <f t="shared" si="44"/>
        <v>100</v>
      </c>
      <c r="C1162" s="4">
        <f t="shared" si="43"/>
        <v>762700</v>
      </c>
      <c r="D1162" s="4" t="s">
        <v>65</v>
      </c>
      <c r="E1162" s="3">
        <v>22</v>
      </c>
      <c r="F1162" s="1">
        <v>1683</v>
      </c>
      <c r="G1162" s="1" t="s">
        <v>1156</v>
      </c>
      <c r="H1162" s="1" t="s">
        <v>1171</v>
      </c>
      <c r="I1162" s="1" t="s">
        <v>19</v>
      </c>
      <c r="J1162" s="1" t="s">
        <v>1172</v>
      </c>
      <c r="K1162" s="1" t="s">
        <v>68</v>
      </c>
      <c r="L1162" s="1" t="s">
        <v>1173</v>
      </c>
      <c r="M1162" s="5">
        <v>100</v>
      </c>
      <c r="N1162" s="2" t="s">
        <v>28</v>
      </c>
      <c r="O1162" s="2" t="s">
        <v>3191</v>
      </c>
    </row>
    <row r="1163" spans="1:15" x14ac:dyDescent="0.3">
      <c r="A1163" s="1" t="s">
        <v>536</v>
      </c>
      <c r="B1163" s="4">
        <f t="shared" si="44"/>
        <v>100</v>
      </c>
      <c r="C1163" s="4">
        <f t="shared" si="43"/>
        <v>762800</v>
      </c>
      <c r="D1163" s="4" t="s">
        <v>65</v>
      </c>
      <c r="E1163" s="3">
        <v>22</v>
      </c>
      <c r="F1163" s="1">
        <v>1698</v>
      </c>
      <c r="G1163" s="1" t="s">
        <v>1156</v>
      </c>
      <c r="H1163" s="1" t="s">
        <v>1157</v>
      </c>
      <c r="I1163" s="1" t="s">
        <v>19</v>
      </c>
      <c r="J1163" s="1" t="s">
        <v>1174</v>
      </c>
      <c r="K1163" s="1" t="s">
        <v>68</v>
      </c>
      <c r="L1163" s="1" t="s">
        <v>578</v>
      </c>
      <c r="M1163" s="5">
        <v>100</v>
      </c>
      <c r="N1163" s="2" t="s">
        <v>28</v>
      </c>
      <c r="O1163" s="2" t="s">
        <v>3191</v>
      </c>
    </row>
    <row r="1164" spans="1:15" x14ac:dyDescent="0.3">
      <c r="A1164" s="1" t="s">
        <v>536</v>
      </c>
      <c r="B1164" s="4">
        <f t="shared" si="44"/>
        <v>100</v>
      </c>
      <c r="C1164" s="4">
        <f t="shared" si="43"/>
        <v>762900</v>
      </c>
      <c r="D1164" s="4" t="s">
        <v>65</v>
      </c>
      <c r="E1164" s="3">
        <v>22</v>
      </c>
      <c r="F1164" s="1">
        <v>1701</v>
      </c>
      <c r="G1164" s="1" t="s">
        <v>1156</v>
      </c>
      <c r="H1164" s="1" t="s">
        <v>1175</v>
      </c>
      <c r="I1164" s="1" t="s">
        <v>19</v>
      </c>
      <c r="J1164" s="1" t="s">
        <v>1176</v>
      </c>
      <c r="K1164" s="1" t="s">
        <v>68</v>
      </c>
      <c r="L1164" s="1" t="s">
        <v>1177</v>
      </c>
      <c r="M1164" s="5">
        <v>100</v>
      </c>
      <c r="N1164" s="2" t="s">
        <v>28</v>
      </c>
      <c r="O1164" s="2" t="s">
        <v>3191</v>
      </c>
    </row>
    <row r="1165" spans="1:15" x14ac:dyDescent="0.3">
      <c r="A1165" s="1" t="s">
        <v>536</v>
      </c>
      <c r="B1165" s="4">
        <f t="shared" si="44"/>
        <v>500</v>
      </c>
      <c r="C1165" s="4">
        <f t="shared" si="43"/>
        <v>763400</v>
      </c>
      <c r="D1165" s="4" t="s">
        <v>610</v>
      </c>
      <c r="E1165" s="3">
        <v>22</v>
      </c>
      <c r="F1165" s="1">
        <v>1682</v>
      </c>
      <c r="G1165" s="1" t="s">
        <v>1156</v>
      </c>
      <c r="H1165" s="1" t="s">
        <v>1171</v>
      </c>
      <c r="I1165" s="1" t="s">
        <v>19</v>
      </c>
      <c r="J1165" s="1" t="s">
        <v>1178</v>
      </c>
      <c r="K1165" s="1" t="s">
        <v>616</v>
      </c>
      <c r="L1165" s="1" t="s">
        <v>1179</v>
      </c>
      <c r="M1165" s="5">
        <v>500</v>
      </c>
      <c r="N1165" s="2" t="s">
        <v>28</v>
      </c>
      <c r="O1165" s="2" t="s">
        <v>3191</v>
      </c>
    </row>
    <row r="1166" spans="1:15" x14ac:dyDescent="0.3">
      <c r="A1166" s="1" t="s">
        <v>536</v>
      </c>
      <c r="B1166" s="4">
        <f t="shared" si="44"/>
        <v>100</v>
      </c>
      <c r="C1166" s="4">
        <f t="shared" si="43"/>
        <v>763500</v>
      </c>
      <c r="D1166" s="4" t="s">
        <v>375</v>
      </c>
      <c r="E1166" s="3">
        <v>22</v>
      </c>
      <c r="F1166" s="1">
        <v>1692</v>
      </c>
      <c r="G1166" s="1" t="s">
        <v>1156</v>
      </c>
      <c r="H1166" s="1" t="s">
        <v>1164</v>
      </c>
      <c r="I1166" s="1" t="s">
        <v>19</v>
      </c>
      <c r="J1166" s="1" t="s">
        <v>622</v>
      </c>
      <c r="K1166" s="1" t="s">
        <v>378</v>
      </c>
      <c r="L1166" s="1" t="s">
        <v>588</v>
      </c>
      <c r="M1166" s="5">
        <v>100</v>
      </c>
      <c r="N1166" s="2" t="s">
        <v>23</v>
      </c>
      <c r="O1166" s="2" t="s">
        <v>3191</v>
      </c>
    </row>
    <row r="1167" spans="1:15" x14ac:dyDescent="0.3">
      <c r="A1167" s="1" t="s">
        <v>536</v>
      </c>
      <c r="B1167" s="4">
        <f t="shared" si="44"/>
        <v>300</v>
      </c>
      <c r="C1167" s="4">
        <f t="shared" si="43"/>
        <v>763800</v>
      </c>
      <c r="D1167" s="4" t="s">
        <v>375</v>
      </c>
      <c r="E1167" s="3">
        <v>22</v>
      </c>
      <c r="F1167" s="1">
        <v>1702</v>
      </c>
      <c r="G1167" s="1" t="s">
        <v>1156</v>
      </c>
      <c r="H1167" s="1" t="s">
        <v>1175</v>
      </c>
      <c r="I1167" s="1" t="s">
        <v>19</v>
      </c>
      <c r="J1167" s="1" t="s">
        <v>1180</v>
      </c>
      <c r="K1167" s="1" t="s">
        <v>378</v>
      </c>
      <c r="L1167" s="1" t="s">
        <v>588</v>
      </c>
      <c r="M1167" s="5">
        <v>300</v>
      </c>
      <c r="N1167" s="2" t="s">
        <v>23</v>
      </c>
      <c r="O1167" s="2" t="s">
        <v>3191</v>
      </c>
    </row>
    <row r="1168" spans="1:15" x14ac:dyDescent="0.3">
      <c r="A1168" s="1" t="s">
        <v>536</v>
      </c>
      <c r="B1168" s="4">
        <f t="shared" si="44"/>
        <v>100</v>
      </c>
      <c r="C1168" s="4">
        <f t="shared" ref="C1168:C1231" si="45">+C1167+B1168</f>
        <v>763900</v>
      </c>
      <c r="D1168" s="4" t="s">
        <v>16</v>
      </c>
      <c r="E1168" s="3">
        <v>23</v>
      </c>
      <c r="F1168" s="1">
        <v>1685</v>
      </c>
      <c r="G1168" s="1" t="s">
        <v>1156</v>
      </c>
      <c r="H1168" s="1" t="s">
        <v>2104</v>
      </c>
      <c r="I1168" s="1" t="s">
        <v>19</v>
      </c>
      <c r="J1168" s="1" t="s">
        <v>1023</v>
      </c>
      <c r="K1168" s="1" t="s">
        <v>39</v>
      </c>
      <c r="L1168" s="1" t="s">
        <v>2105</v>
      </c>
      <c r="M1168" s="5">
        <v>100</v>
      </c>
      <c r="N1168" s="2" t="s">
        <v>41</v>
      </c>
      <c r="O1168" s="2" t="s">
        <v>3191</v>
      </c>
    </row>
    <row r="1169" spans="1:15" x14ac:dyDescent="0.3">
      <c r="A1169" s="1" t="s">
        <v>536</v>
      </c>
      <c r="B1169" s="4">
        <f t="shared" si="44"/>
        <v>1000</v>
      </c>
      <c r="C1169" s="4">
        <f t="shared" si="45"/>
        <v>764900</v>
      </c>
      <c r="D1169" s="4" t="s">
        <v>16</v>
      </c>
      <c r="E1169" s="3">
        <v>23</v>
      </c>
      <c r="F1169" s="1">
        <v>1686</v>
      </c>
      <c r="G1169" s="1" t="s">
        <v>1156</v>
      </c>
      <c r="H1169" s="1" t="s">
        <v>1175</v>
      </c>
      <c r="I1169" s="1" t="s">
        <v>19</v>
      </c>
      <c r="J1169" s="1" t="s">
        <v>2106</v>
      </c>
      <c r="K1169" s="1" t="s">
        <v>2107</v>
      </c>
      <c r="L1169" s="1" t="s">
        <v>2108</v>
      </c>
      <c r="M1169" s="5">
        <v>1000</v>
      </c>
      <c r="N1169" s="2" t="s">
        <v>41</v>
      </c>
      <c r="O1169" s="2" t="s">
        <v>3191</v>
      </c>
    </row>
    <row r="1170" spans="1:15" x14ac:dyDescent="0.3">
      <c r="A1170" s="1" t="s">
        <v>536</v>
      </c>
      <c r="B1170" s="4">
        <f t="shared" si="44"/>
        <v>100</v>
      </c>
      <c r="C1170" s="4">
        <f t="shared" si="45"/>
        <v>765000</v>
      </c>
      <c r="D1170" s="4" t="s">
        <v>16</v>
      </c>
      <c r="E1170" s="3">
        <v>23</v>
      </c>
      <c r="F1170" s="1">
        <v>1687</v>
      </c>
      <c r="G1170" s="1" t="s">
        <v>1156</v>
      </c>
      <c r="H1170" s="1" t="s">
        <v>1175</v>
      </c>
      <c r="I1170" s="1" t="s">
        <v>19</v>
      </c>
      <c r="J1170" s="1" t="s">
        <v>2109</v>
      </c>
      <c r="K1170" s="1" t="s">
        <v>1536</v>
      </c>
      <c r="L1170" s="1" t="s">
        <v>2110</v>
      </c>
      <c r="M1170" s="5">
        <v>100</v>
      </c>
      <c r="N1170" s="2" t="s">
        <v>41</v>
      </c>
      <c r="O1170" s="2" t="s">
        <v>3191</v>
      </c>
    </row>
    <row r="1171" spans="1:15" x14ac:dyDescent="0.3">
      <c r="A1171" s="1" t="s">
        <v>536</v>
      </c>
      <c r="B1171" s="4">
        <f t="shared" si="44"/>
        <v>100</v>
      </c>
      <c r="C1171" s="4">
        <f t="shared" si="45"/>
        <v>765100</v>
      </c>
      <c r="D1171" s="4" t="s">
        <v>16</v>
      </c>
      <c r="E1171" s="3">
        <v>23</v>
      </c>
      <c r="F1171" s="1">
        <v>1691</v>
      </c>
      <c r="G1171" s="1" t="s">
        <v>1156</v>
      </c>
      <c r="H1171" s="1" t="s">
        <v>1164</v>
      </c>
      <c r="I1171" s="1" t="s">
        <v>19</v>
      </c>
      <c r="J1171" s="1" t="s">
        <v>2111</v>
      </c>
      <c r="K1171" s="1" t="s">
        <v>39</v>
      </c>
      <c r="L1171" s="1" t="s">
        <v>2112</v>
      </c>
      <c r="M1171" s="5">
        <v>100</v>
      </c>
      <c r="N1171" s="2" t="s">
        <v>41</v>
      </c>
      <c r="O1171" s="2" t="s">
        <v>3191</v>
      </c>
    </row>
    <row r="1172" spans="1:15" x14ac:dyDescent="0.3">
      <c r="A1172" s="1" t="s">
        <v>536</v>
      </c>
      <c r="B1172" s="4">
        <f t="shared" si="44"/>
        <v>100</v>
      </c>
      <c r="C1172" s="4">
        <f t="shared" si="45"/>
        <v>765200</v>
      </c>
      <c r="D1172" s="4" t="s">
        <v>16</v>
      </c>
      <c r="E1172" s="3">
        <v>23</v>
      </c>
      <c r="F1172" s="1">
        <v>1697</v>
      </c>
      <c r="G1172" s="1" t="s">
        <v>1156</v>
      </c>
      <c r="H1172" s="1" t="s">
        <v>1167</v>
      </c>
      <c r="I1172" s="1" t="s">
        <v>19</v>
      </c>
      <c r="J1172" s="1" t="s">
        <v>2111</v>
      </c>
      <c r="K1172" s="1" t="s">
        <v>39</v>
      </c>
      <c r="L1172" s="1" t="s">
        <v>2112</v>
      </c>
      <c r="M1172" s="5">
        <v>100</v>
      </c>
      <c r="N1172" s="2" t="s">
        <v>41</v>
      </c>
      <c r="O1172" s="2" t="s">
        <v>3191</v>
      </c>
    </row>
    <row r="1173" spans="1:15" x14ac:dyDescent="0.3">
      <c r="A1173" s="1" t="s">
        <v>536</v>
      </c>
      <c r="B1173" s="4">
        <f t="shared" si="44"/>
        <v>100</v>
      </c>
      <c r="C1173" s="4">
        <f t="shared" si="45"/>
        <v>765300</v>
      </c>
      <c r="D1173" s="4" t="s">
        <v>610</v>
      </c>
      <c r="E1173" s="3">
        <v>23</v>
      </c>
      <c r="F1173" s="1">
        <v>1712</v>
      </c>
      <c r="G1173" s="1" t="s">
        <v>1156</v>
      </c>
      <c r="H1173" s="1" t="s">
        <v>1169</v>
      </c>
      <c r="I1173" s="1" t="s">
        <v>19</v>
      </c>
      <c r="J1173" s="1" t="s">
        <v>2113</v>
      </c>
      <c r="K1173" s="1" t="s">
        <v>1727</v>
      </c>
      <c r="L1173" s="1" t="s">
        <v>1728</v>
      </c>
      <c r="M1173" s="5">
        <v>100</v>
      </c>
      <c r="N1173" s="2" t="s">
        <v>248</v>
      </c>
      <c r="O1173" s="2" t="s">
        <v>3191</v>
      </c>
    </row>
    <row r="1174" spans="1:15" x14ac:dyDescent="0.3">
      <c r="A1174" s="1" t="s">
        <v>536</v>
      </c>
      <c r="B1174" s="4">
        <f t="shared" si="44"/>
        <v>1000</v>
      </c>
      <c r="C1174" s="4">
        <f t="shared" si="45"/>
        <v>766300</v>
      </c>
      <c r="D1174" s="4" t="s">
        <v>180</v>
      </c>
      <c r="E1174" s="3">
        <v>23</v>
      </c>
      <c r="F1174" s="1">
        <v>1700</v>
      </c>
      <c r="G1174" s="1" t="s">
        <v>1156</v>
      </c>
      <c r="H1174" s="1" t="s">
        <v>1157</v>
      </c>
      <c r="I1174" s="1" t="s">
        <v>19</v>
      </c>
      <c r="J1174" s="1" t="s">
        <v>1815</v>
      </c>
      <c r="K1174" s="1" t="s">
        <v>187</v>
      </c>
      <c r="L1174" s="1" t="s">
        <v>188</v>
      </c>
      <c r="M1174" s="5">
        <v>1000</v>
      </c>
      <c r="N1174" s="2" t="s">
        <v>130</v>
      </c>
      <c r="O1174" s="2" t="s">
        <v>3191</v>
      </c>
    </row>
    <row r="1175" spans="1:15" x14ac:dyDescent="0.3">
      <c r="A1175" s="1" t="s">
        <v>536</v>
      </c>
      <c r="B1175" s="4">
        <f t="shared" si="44"/>
        <v>2000</v>
      </c>
      <c r="C1175" s="4">
        <f t="shared" si="45"/>
        <v>768300</v>
      </c>
      <c r="D1175" s="4" t="s">
        <v>131</v>
      </c>
      <c r="E1175" s="3">
        <v>23</v>
      </c>
      <c r="F1175" s="1">
        <v>1673</v>
      </c>
      <c r="G1175" s="1" t="s">
        <v>1156</v>
      </c>
      <c r="H1175" s="1" t="s">
        <v>596</v>
      </c>
      <c r="I1175" s="1" t="s">
        <v>19</v>
      </c>
      <c r="J1175" s="1" t="s">
        <v>2114</v>
      </c>
      <c r="K1175" s="1" t="s">
        <v>772</v>
      </c>
      <c r="L1175" s="1" t="s">
        <v>2115</v>
      </c>
      <c r="M1175" s="5">
        <v>2000</v>
      </c>
      <c r="N1175" s="2" t="s">
        <v>23</v>
      </c>
      <c r="O1175" s="2" t="s">
        <v>3191</v>
      </c>
    </row>
    <row r="1176" spans="1:15" x14ac:dyDescent="0.3">
      <c r="A1176" s="1" t="s">
        <v>536</v>
      </c>
      <c r="B1176" s="4">
        <f t="shared" si="44"/>
        <v>5000</v>
      </c>
      <c r="C1176" s="4">
        <f t="shared" si="45"/>
        <v>773300</v>
      </c>
      <c r="D1176" s="4" t="s">
        <v>131</v>
      </c>
      <c r="E1176" s="3">
        <v>23</v>
      </c>
      <c r="F1176" s="1">
        <v>1676</v>
      </c>
      <c r="G1176" s="1" t="s">
        <v>1156</v>
      </c>
      <c r="H1176" s="1" t="s">
        <v>2116</v>
      </c>
      <c r="I1176" s="1" t="s">
        <v>19</v>
      </c>
      <c r="J1176" s="1" t="s">
        <v>2117</v>
      </c>
      <c r="K1176" s="1" t="s">
        <v>630</v>
      </c>
      <c r="L1176" s="1" t="s">
        <v>2118</v>
      </c>
      <c r="M1176" s="5">
        <v>5000</v>
      </c>
      <c r="N1176" s="2" t="s">
        <v>23</v>
      </c>
      <c r="O1176" s="2" t="s">
        <v>3191</v>
      </c>
    </row>
    <row r="1177" spans="1:15" x14ac:dyDescent="0.3">
      <c r="A1177" s="1" t="s">
        <v>536</v>
      </c>
      <c r="B1177" s="4">
        <f t="shared" si="44"/>
        <v>20000</v>
      </c>
      <c r="C1177" s="4">
        <f t="shared" si="45"/>
        <v>793300</v>
      </c>
      <c r="D1177" s="4" t="s">
        <v>131</v>
      </c>
      <c r="E1177" s="3">
        <v>23</v>
      </c>
      <c r="F1177" s="1">
        <v>1681</v>
      </c>
      <c r="G1177" s="1" t="s">
        <v>1156</v>
      </c>
      <c r="H1177" s="1" t="s">
        <v>2119</v>
      </c>
      <c r="I1177" s="1" t="s">
        <v>19</v>
      </c>
      <c r="J1177" s="1" t="s">
        <v>2120</v>
      </c>
      <c r="K1177" s="1" t="s">
        <v>2121</v>
      </c>
      <c r="L1177" s="1" t="s">
        <v>2122</v>
      </c>
      <c r="M1177" s="5">
        <v>20000</v>
      </c>
      <c r="N1177" s="2" t="s">
        <v>23</v>
      </c>
      <c r="O1177" s="2" t="s">
        <v>3191</v>
      </c>
    </row>
    <row r="1178" spans="1:15" x14ac:dyDescent="0.3">
      <c r="A1178" s="1" t="s">
        <v>536</v>
      </c>
      <c r="B1178" s="4">
        <f t="shared" si="44"/>
        <v>1000</v>
      </c>
      <c r="C1178" s="4">
        <f t="shared" si="45"/>
        <v>794300</v>
      </c>
      <c r="D1178" s="4" t="s">
        <v>16</v>
      </c>
      <c r="E1178" s="3">
        <v>22</v>
      </c>
      <c r="F1178" s="1">
        <v>2256</v>
      </c>
      <c r="G1178" s="1" t="s">
        <v>1181</v>
      </c>
      <c r="H1178" s="1" t="s">
        <v>1182</v>
      </c>
      <c r="I1178" s="1" t="s">
        <v>539</v>
      </c>
      <c r="J1178" s="1" t="s">
        <v>1183</v>
      </c>
      <c r="K1178" s="1" t="s">
        <v>1184</v>
      </c>
      <c r="L1178" s="1" t="s">
        <v>1185</v>
      </c>
      <c r="M1178" s="5">
        <v>1000</v>
      </c>
      <c r="N1178" s="2" t="s">
        <v>28</v>
      </c>
      <c r="O1178" s="2" t="s">
        <v>3191</v>
      </c>
    </row>
    <row r="1179" spans="1:15" x14ac:dyDescent="0.3">
      <c r="A1179" s="1" t="s">
        <v>536</v>
      </c>
      <c r="B1179" s="4">
        <f t="shared" si="44"/>
        <v>100</v>
      </c>
      <c r="C1179" s="4">
        <f t="shared" si="45"/>
        <v>794400</v>
      </c>
      <c r="D1179" s="4" t="s">
        <v>16</v>
      </c>
      <c r="E1179" s="3">
        <v>22</v>
      </c>
      <c r="F1179" s="1">
        <v>2268</v>
      </c>
      <c r="G1179" s="1" t="s">
        <v>1181</v>
      </c>
      <c r="H1179" s="1" t="s">
        <v>1186</v>
      </c>
      <c r="I1179" s="1" t="s">
        <v>539</v>
      </c>
      <c r="J1179" s="1" t="s">
        <v>1187</v>
      </c>
      <c r="K1179" s="1" t="s">
        <v>1188</v>
      </c>
      <c r="L1179" s="1" t="s">
        <v>1189</v>
      </c>
      <c r="M1179" s="5">
        <v>100</v>
      </c>
      <c r="N1179" s="2" t="s">
        <v>23</v>
      </c>
      <c r="O1179" s="2" t="s">
        <v>3191</v>
      </c>
    </row>
    <row r="1180" spans="1:15" x14ac:dyDescent="0.3">
      <c r="A1180" s="1" t="s">
        <v>536</v>
      </c>
      <c r="B1180" s="4">
        <f t="shared" si="44"/>
        <v>200</v>
      </c>
      <c r="C1180" s="4">
        <f t="shared" si="45"/>
        <v>794600</v>
      </c>
      <c r="D1180" s="4" t="s">
        <v>16</v>
      </c>
      <c r="E1180" s="3">
        <v>22</v>
      </c>
      <c r="F1180" s="1">
        <v>2752</v>
      </c>
      <c r="G1180" s="1" t="s">
        <v>1181</v>
      </c>
      <c r="H1180" s="1" t="s">
        <v>1123</v>
      </c>
      <c r="I1180" s="1" t="s">
        <v>539</v>
      </c>
      <c r="J1180" s="1" t="s">
        <v>1190</v>
      </c>
      <c r="K1180" s="1" t="s">
        <v>26</v>
      </c>
      <c r="L1180" s="1" t="s">
        <v>1191</v>
      </c>
      <c r="M1180" s="5">
        <v>200</v>
      </c>
      <c r="N1180" s="2" t="s">
        <v>28</v>
      </c>
      <c r="O1180" s="2" t="s">
        <v>3191</v>
      </c>
    </row>
    <row r="1181" spans="1:15" x14ac:dyDescent="0.3">
      <c r="A1181" s="1" t="s">
        <v>536</v>
      </c>
      <c r="B1181" s="4">
        <f t="shared" si="44"/>
        <v>100</v>
      </c>
      <c r="C1181" s="4">
        <f t="shared" si="45"/>
        <v>794700</v>
      </c>
      <c r="D1181" s="4" t="s">
        <v>57</v>
      </c>
      <c r="E1181" s="3">
        <v>22</v>
      </c>
      <c r="F1181" s="1">
        <v>2251</v>
      </c>
      <c r="G1181" s="1" t="s">
        <v>1181</v>
      </c>
      <c r="H1181" s="1" t="s">
        <v>122</v>
      </c>
      <c r="I1181" s="1" t="s">
        <v>539</v>
      </c>
      <c r="J1181" s="1" t="s">
        <v>1192</v>
      </c>
      <c r="K1181" s="1" t="s">
        <v>297</v>
      </c>
      <c r="L1181" s="1" t="s">
        <v>316</v>
      </c>
      <c r="M1181" s="5">
        <v>100</v>
      </c>
      <c r="N1181" s="2" t="s">
        <v>28</v>
      </c>
      <c r="O1181" s="2" t="s">
        <v>3191</v>
      </c>
    </row>
    <row r="1182" spans="1:15" x14ac:dyDescent="0.3">
      <c r="A1182" s="1" t="s">
        <v>536</v>
      </c>
      <c r="B1182" s="4">
        <f t="shared" si="44"/>
        <v>100</v>
      </c>
      <c r="C1182" s="4">
        <f t="shared" si="45"/>
        <v>794800</v>
      </c>
      <c r="D1182" s="4" t="s">
        <v>57</v>
      </c>
      <c r="E1182" s="3">
        <v>22</v>
      </c>
      <c r="F1182" s="1">
        <v>2253</v>
      </c>
      <c r="G1182" s="1" t="s">
        <v>1181</v>
      </c>
      <c r="H1182" s="1" t="s">
        <v>122</v>
      </c>
      <c r="I1182" s="1" t="s">
        <v>539</v>
      </c>
      <c r="J1182" s="1" t="s">
        <v>59</v>
      </c>
      <c r="K1182" s="1" t="s">
        <v>60</v>
      </c>
      <c r="L1182" s="1" t="s">
        <v>61</v>
      </c>
      <c r="M1182" s="5">
        <v>100</v>
      </c>
      <c r="N1182" s="2" t="s">
        <v>28</v>
      </c>
      <c r="O1182" s="2" t="s">
        <v>3191</v>
      </c>
    </row>
    <row r="1183" spans="1:15" x14ac:dyDescent="0.3">
      <c r="A1183" s="1" t="s">
        <v>536</v>
      </c>
      <c r="B1183" s="4">
        <f t="shared" si="44"/>
        <v>2000</v>
      </c>
      <c r="C1183" s="4">
        <f t="shared" si="45"/>
        <v>796800</v>
      </c>
      <c r="D1183" s="4" t="s">
        <v>57</v>
      </c>
      <c r="E1183" s="3">
        <v>22</v>
      </c>
      <c r="F1183" s="1">
        <v>2259</v>
      </c>
      <c r="G1183" s="1" t="s">
        <v>1181</v>
      </c>
      <c r="H1183" s="1" t="s">
        <v>1193</v>
      </c>
      <c r="I1183" s="1" t="s">
        <v>539</v>
      </c>
      <c r="J1183" s="1" t="s">
        <v>1194</v>
      </c>
      <c r="K1183" s="1" t="s">
        <v>1195</v>
      </c>
      <c r="L1183" s="1" t="s">
        <v>1196</v>
      </c>
      <c r="M1183" s="5">
        <v>2000</v>
      </c>
      <c r="N1183" s="2" t="s">
        <v>28</v>
      </c>
      <c r="O1183" s="2" t="s">
        <v>3191</v>
      </c>
    </row>
    <row r="1184" spans="1:15" x14ac:dyDescent="0.3">
      <c r="A1184" s="1" t="s">
        <v>536</v>
      </c>
      <c r="B1184" s="4">
        <f t="shared" si="44"/>
        <v>300</v>
      </c>
      <c r="C1184" s="4">
        <f t="shared" si="45"/>
        <v>797100</v>
      </c>
      <c r="D1184" s="4" t="s">
        <v>57</v>
      </c>
      <c r="E1184" s="3">
        <v>22</v>
      </c>
      <c r="F1184" s="1">
        <v>2265</v>
      </c>
      <c r="G1184" s="1" t="s">
        <v>1181</v>
      </c>
      <c r="H1184" s="1" t="s">
        <v>1193</v>
      </c>
      <c r="I1184" s="1" t="s">
        <v>539</v>
      </c>
      <c r="J1184" s="1" t="s">
        <v>570</v>
      </c>
      <c r="K1184" s="1" t="s">
        <v>563</v>
      </c>
      <c r="L1184" s="1" t="s">
        <v>571</v>
      </c>
      <c r="M1184" s="5">
        <v>300</v>
      </c>
      <c r="N1184" s="2">
        <v>1</v>
      </c>
      <c r="O1184" s="2" t="s">
        <v>3191</v>
      </c>
    </row>
    <row r="1185" spans="1:15" x14ac:dyDescent="0.3">
      <c r="A1185" s="1" t="s">
        <v>536</v>
      </c>
      <c r="B1185" s="4">
        <f t="shared" si="44"/>
        <v>100</v>
      </c>
      <c r="C1185" s="4">
        <f t="shared" si="45"/>
        <v>797200</v>
      </c>
      <c r="D1185" s="4" t="s">
        <v>57</v>
      </c>
      <c r="E1185" s="3">
        <v>22</v>
      </c>
      <c r="F1185" s="1">
        <v>2746</v>
      </c>
      <c r="G1185" s="1" t="s">
        <v>1181</v>
      </c>
      <c r="H1185" s="1" t="s">
        <v>1123</v>
      </c>
      <c r="I1185" s="1" t="s">
        <v>539</v>
      </c>
      <c r="J1185" s="1" t="s">
        <v>59</v>
      </c>
      <c r="K1185" s="1" t="s">
        <v>60</v>
      </c>
      <c r="L1185" s="1" t="s">
        <v>61</v>
      </c>
      <c r="M1185" s="5">
        <v>100</v>
      </c>
      <c r="N1185" s="2" t="s">
        <v>28</v>
      </c>
      <c r="O1185" s="2" t="s">
        <v>3191</v>
      </c>
    </row>
    <row r="1186" spans="1:15" x14ac:dyDescent="0.3">
      <c r="A1186" s="1" t="s">
        <v>536</v>
      </c>
      <c r="B1186" s="4">
        <f t="shared" si="44"/>
        <v>500</v>
      </c>
      <c r="C1186" s="4">
        <f t="shared" si="45"/>
        <v>797700</v>
      </c>
      <c r="D1186" s="4" t="s">
        <v>57</v>
      </c>
      <c r="E1186" s="3">
        <v>22</v>
      </c>
      <c r="F1186" s="1">
        <v>2747</v>
      </c>
      <c r="G1186" s="1" t="s">
        <v>1181</v>
      </c>
      <c r="H1186" s="1" t="s">
        <v>1123</v>
      </c>
      <c r="I1186" s="1" t="s">
        <v>539</v>
      </c>
      <c r="J1186" s="1" t="s">
        <v>1197</v>
      </c>
      <c r="K1186" s="1" t="s">
        <v>288</v>
      </c>
      <c r="L1186" s="1" t="s">
        <v>744</v>
      </c>
      <c r="M1186" s="5">
        <v>500</v>
      </c>
      <c r="N1186" s="2" t="s">
        <v>28</v>
      </c>
      <c r="O1186" s="2" t="s">
        <v>3191</v>
      </c>
    </row>
    <row r="1187" spans="1:15" x14ac:dyDescent="0.3">
      <c r="A1187" s="1" t="s">
        <v>536</v>
      </c>
      <c r="B1187" s="4">
        <f t="shared" si="44"/>
        <v>100</v>
      </c>
      <c r="C1187" s="4">
        <f t="shared" si="45"/>
        <v>797800</v>
      </c>
      <c r="D1187" s="4" t="s">
        <v>57</v>
      </c>
      <c r="E1187" s="3">
        <v>22</v>
      </c>
      <c r="F1187" s="1">
        <v>2751</v>
      </c>
      <c r="G1187" s="1" t="s">
        <v>1181</v>
      </c>
      <c r="H1187" s="1" t="s">
        <v>1123</v>
      </c>
      <c r="I1187" s="1" t="s">
        <v>539</v>
      </c>
      <c r="J1187" s="1" t="s">
        <v>296</v>
      </c>
      <c r="K1187" s="1" t="s">
        <v>297</v>
      </c>
      <c r="L1187" s="1" t="s">
        <v>316</v>
      </c>
      <c r="M1187" s="5">
        <v>100</v>
      </c>
      <c r="N1187" s="2" t="s">
        <v>28</v>
      </c>
      <c r="O1187" s="2" t="s">
        <v>3191</v>
      </c>
    </row>
    <row r="1188" spans="1:15" x14ac:dyDescent="0.3">
      <c r="A1188" s="1" t="s">
        <v>536</v>
      </c>
      <c r="B1188" s="4">
        <f t="shared" si="44"/>
        <v>500</v>
      </c>
      <c r="C1188" s="4">
        <f t="shared" si="45"/>
        <v>798300</v>
      </c>
      <c r="D1188" s="4" t="s">
        <v>57</v>
      </c>
      <c r="E1188" s="3">
        <v>22</v>
      </c>
      <c r="F1188" s="1">
        <v>2789</v>
      </c>
      <c r="G1188" s="1" t="s">
        <v>1181</v>
      </c>
      <c r="H1188" s="1" t="s">
        <v>1198</v>
      </c>
      <c r="I1188" s="1" t="s">
        <v>539</v>
      </c>
      <c r="J1188" s="1" t="s">
        <v>1199</v>
      </c>
      <c r="K1188" s="1" t="s">
        <v>338</v>
      </c>
      <c r="L1188" s="1" t="s">
        <v>1200</v>
      </c>
      <c r="M1188" s="5">
        <v>500</v>
      </c>
      <c r="N1188" s="2" t="s">
        <v>28</v>
      </c>
      <c r="O1188" s="2" t="s">
        <v>3191</v>
      </c>
    </row>
    <row r="1189" spans="1:15" x14ac:dyDescent="0.3">
      <c r="A1189" s="1" t="s">
        <v>536</v>
      </c>
      <c r="B1189" s="4">
        <f t="shared" si="44"/>
        <v>400</v>
      </c>
      <c r="C1189" s="4">
        <f t="shared" si="45"/>
        <v>798700</v>
      </c>
      <c r="D1189" s="4" t="s">
        <v>57</v>
      </c>
      <c r="E1189" s="3">
        <v>22</v>
      </c>
      <c r="F1189" s="1">
        <v>2793</v>
      </c>
      <c r="G1189" s="1" t="s">
        <v>1181</v>
      </c>
      <c r="H1189" s="1" t="s">
        <v>1198</v>
      </c>
      <c r="I1189" s="1" t="s">
        <v>539</v>
      </c>
      <c r="J1189" s="1" t="s">
        <v>570</v>
      </c>
      <c r="K1189" s="1" t="s">
        <v>563</v>
      </c>
      <c r="L1189" s="1" t="s">
        <v>571</v>
      </c>
      <c r="M1189" s="5">
        <v>400</v>
      </c>
      <c r="N1189" s="2">
        <v>1</v>
      </c>
      <c r="O1189" s="2" t="s">
        <v>3191</v>
      </c>
    </row>
    <row r="1190" spans="1:15" x14ac:dyDescent="0.3">
      <c r="A1190" s="1" t="s">
        <v>536</v>
      </c>
      <c r="B1190" s="4">
        <f t="shared" si="44"/>
        <v>100</v>
      </c>
      <c r="C1190" s="4">
        <f t="shared" si="45"/>
        <v>798800</v>
      </c>
      <c r="D1190" s="4" t="s">
        <v>65</v>
      </c>
      <c r="E1190" s="3">
        <v>22</v>
      </c>
      <c r="F1190" s="1">
        <v>2254</v>
      </c>
      <c r="G1190" s="1" t="s">
        <v>1181</v>
      </c>
      <c r="H1190" s="1" t="s">
        <v>122</v>
      </c>
      <c r="I1190" s="1" t="s">
        <v>539</v>
      </c>
      <c r="J1190" s="1" t="s">
        <v>1201</v>
      </c>
      <c r="K1190" s="1" t="s">
        <v>68</v>
      </c>
      <c r="L1190" s="1" t="s">
        <v>90</v>
      </c>
      <c r="M1190" s="5">
        <v>100</v>
      </c>
      <c r="N1190" s="2" t="s">
        <v>28</v>
      </c>
      <c r="O1190" s="2" t="s">
        <v>3191</v>
      </c>
    </row>
    <row r="1191" spans="1:15" x14ac:dyDescent="0.3">
      <c r="A1191" s="1" t="s">
        <v>536</v>
      </c>
      <c r="B1191" s="4">
        <f t="shared" si="44"/>
        <v>100</v>
      </c>
      <c r="C1191" s="4">
        <f t="shared" si="45"/>
        <v>798900</v>
      </c>
      <c r="D1191" s="4" t="s">
        <v>65</v>
      </c>
      <c r="E1191" s="3">
        <v>22</v>
      </c>
      <c r="F1191" s="1">
        <v>2263</v>
      </c>
      <c r="G1191" s="1" t="s">
        <v>1181</v>
      </c>
      <c r="H1191" s="1" t="s">
        <v>1193</v>
      </c>
      <c r="I1191" s="1" t="s">
        <v>539</v>
      </c>
      <c r="J1191" s="1" t="s">
        <v>1202</v>
      </c>
      <c r="K1191" s="1" t="s">
        <v>68</v>
      </c>
      <c r="L1191" s="1" t="s">
        <v>90</v>
      </c>
      <c r="M1191" s="5">
        <v>100</v>
      </c>
      <c r="N1191" s="2" t="s">
        <v>28</v>
      </c>
      <c r="O1191" s="2" t="s">
        <v>3191</v>
      </c>
    </row>
    <row r="1192" spans="1:15" x14ac:dyDescent="0.3">
      <c r="A1192" s="1" t="s">
        <v>536</v>
      </c>
      <c r="B1192" s="4">
        <f t="shared" si="44"/>
        <v>100</v>
      </c>
      <c r="C1192" s="4">
        <f t="shared" si="45"/>
        <v>799000</v>
      </c>
      <c r="D1192" s="4" t="s">
        <v>65</v>
      </c>
      <c r="E1192" s="3">
        <v>22</v>
      </c>
      <c r="F1192" s="1">
        <v>2753</v>
      </c>
      <c r="G1192" s="1" t="s">
        <v>1181</v>
      </c>
      <c r="H1192" s="1" t="s">
        <v>1123</v>
      </c>
      <c r="I1192" s="1" t="s">
        <v>539</v>
      </c>
      <c r="J1192" s="1" t="s">
        <v>1203</v>
      </c>
      <c r="K1192" s="1" t="s">
        <v>68</v>
      </c>
      <c r="L1192" s="1" t="s">
        <v>90</v>
      </c>
      <c r="M1192" s="5">
        <v>100</v>
      </c>
      <c r="N1192" s="2" t="s">
        <v>28</v>
      </c>
      <c r="O1192" s="2" t="s">
        <v>3191</v>
      </c>
    </row>
    <row r="1193" spans="1:15" x14ac:dyDescent="0.3">
      <c r="A1193" s="1" t="s">
        <v>536</v>
      </c>
      <c r="B1193" s="4">
        <f t="shared" si="44"/>
        <v>100</v>
      </c>
      <c r="C1193" s="4">
        <f t="shared" si="45"/>
        <v>799100</v>
      </c>
      <c r="D1193" s="4" t="s">
        <v>65</v>
      </c>
      <c r="E1193" s="3">
        <v>22</v>
      </c>
      <c r="F1193" s="1">
        <v>2759</v>
      </c>
      <c r="G1193" s="1" t="s">
        <v>1181</v>
      </c>
      <c r="H1193" s="1" t="s">
        <v>930</v>
      </c>
      <c r="I1193" s="1" t="s">
        <v>539</v>
      </c>
      <c r="J1193" s="1" t="s">
        <v>1204</v>
      </c>
      <c r="K1193" s="1" t="s">
        <v>68</v>
      </c>
      <c r="L1193" s="1" t="s">
        <v>1205</v>
      </c>
      <c r="M1193" s="5">
        <v>100</v>
      </c>
      <c r="N1193" s="2" t="s">
        <v>28</v>
      </c>
      <c r="O1193" s="2" t="s">
        <v>3191</v>
      </c>
    </row>
    <row r="1194" spans="1:15" x14ac:dyDescent="0.3">
      <c r="A1194" s="1" t="s">
        <v>536</v>
      </c>
      <c r="B1194" s="4">
        <f t="shared" si="44"/>
        <v>200</v>
      </c>
      <c r="C1194" s="4">
        <f t="shared" si="45"/>
        <v>799300</v>
      </c>
      <c r="D1194" s="4" t="s">
        <v>65</v>
      </c>
      <c r="E1194" s="3">
        <v>22</v>
      </c>
      <c r="F1194" s="1">
        <v>2762</v>
      </c>
      <c r="G1194" s="1" t="s">
        <v>1181</v>
      </c>
      <c r="H1194" s="1" t="s">
        <v>930</v>
      </c>
      <c r="I1194" s="1" t="s">
        <v>539</v>
      </c>
      <c r="J1194" s="1" t="s">
        <v>1206</v>
      </c>
      <c r="K1194" s="1" t="s">
        <v>68</v>
      </c>
      <c r="L1194" s="1" t="s">
        <v>1207</v>
      </c>
      <c r="M1194" s="5">
        <v>200</v>
      </c>
      <c r="N1194" s="2" t="s">
        <v>28</v>
      </c>
      <c r="O1194" s="2" t="s">
        <v>3191</v>
      </c>
    </row>
    <row r="1195" spans="1:15" x14ac:dyDescent="0.3">
      <c r="A1195" s="1" t="s">
        <v>536</v>
      </c>
      <c r="B1195" s="4">
        <f t="shared" si="44"/>
        <v>200</v>
      </c>
      <c r="C1195" s="4">
        <f t="shared" si="45"/>
        <v>799500</v>
      </c>
      <c r="D1195" s="4" t="s">
        <v>65</v>
      </c>
      <c r="E1195" s="3">
        <v>22</v>
      </c>
      <c r="F1195" s="1">
        <v>2764</v>
      </c>
      <c r="G1195" s="1" t="s">
        <v>1181</v>
      </c>
      <c r="H1195" s="1" t="s">
        <v>930</v>
      </c>
      <c r="I1195" s="1" t="s">
        <v>539</v>
      </c>
      <c r="J1195" s="1" t="s">
        <v>1208</v>
      </c>
      <c r="K1195" s="1" t="s">
        <v>68</v>
      </c>
      <c r="L1195" s="1" t="s">
        <v>1209</v>
      </c>
      <c r="M1195" s="5">
        <v>200</v>
      </c>
      <c r="N1195" s="2" t="s">
        <v>28</v>
      </c>
      <c r="O1195" s="2" t="s">
        <v>3191</v>
      </c>
    </row>
    <row r="1196" spans="1:15" x14ac:dyDescent="0.3">
      <c r="A1196" s="1" t="s">
        <v>536</v>
      </c>
      <c r="B1196" s="4">
        <f t="shared" si="44"/>
        <v>100</v>
      </c>
      <c r="C1196" s="4">
        <f t="shared" si="45"/>
        <v>799600</v>
      </c>
      <c r="D1196" s="4" t="s">
        <v>65</v>
      </c>
      <c r="E1196" s="3">
        <v>22</v>
      </c>
      <c r="F1196" s="1">
        <v>2770</v>
      </c>
      <c r="G1196" s="1" t="s">
        <v>1181</v>
      </c>
      <c r="H1196" s="1" t="s">
        <v>1210</v>
      </c>
      <c r="I1196" s="1" t="s">
        <v>539</v>
      </c>
      <c r="J1196" s="1" t="s">
        <v>1211</v>
      </c>
      <c r="K1196" s="1" t="s">
        <v>68</v>
      </c>
      <c r="L1196" s="1" t="s">
        <v>1212</v>
      </c>
      <c r="M1196" s="5">
        <v>100</v>
      </c>
      <c r="N1196" s="2" t="s">
        <v>28</v>
      </c>
      <c r="O1196" s="2" t="s">
        <v>3191</v>
      </c>
    </row>
    <row r="1197" spans="1:15" x14ac:dyDescent="0.3">
      <c r="A1197" s="1" t="s">
        <v>536</v>
      </c>
      <c r="B1197" s="4">
        <f t="shared" si="44"/>
        <v>100</v>
      </c>
      <c r="C1197" s="4">
        <f t="shared" si="45"/>
        <v>799700</v>
      </c>
      <c r="D1197" s="4" t="s">
        <v>65</v>
      </c>
      <c r="E1197" s="3">
        <v>22</v>
      </c>
      <c r="F1197" s="1">
        <v>2776</v>
      </c>
      <c r="G1197" s="1" t="s">
        <v>1181</v>
      </c>
      <c r="H1197" s="1" t="s">
        <v>1213</v>
      </c>
      <c r="I1197" s="1" t="s">
        <v>539</v>
      </c>
      <c r="J1197" s="1" t="s">
        <v>1214</v>
      </c>
      <c r="K1197" s="1" t="s">
        <v>68</v>
      </c>
      <c r="L1197" s="1" t="s">
        <v>467</v>
      </c>
      <c r="M1197" s="5">
        <v>100</v>
      </c>
      <c r="N1197" s="2" t="s">
        <v>28</v>
      </c>
      <c r="O1197" s="2" t="s">
        <v>3191</v>
      </c>
    </row>
    <row r="1198" spans="1:15" x14ac:dyDescent="0.3">
      <c r="A1198" s="1" t="s">
        <v>536</v>
      </c>
      <c r="B1198" s="4">
        <f t="shared" si="44"/>
        <v>100</v>
      </c>
      <c r="C1198" s="4">
        <f t="shared" si="45"/>
        <v>799800</v>
      </c>
      <c r="D1198" s="4" t="s">
        <v>65</v>
      </c>
      <c r="E1198" s="3">
        <v>22</v>
      </c>
      <c r="F1198" s="1">
        <v>2778</v>
      </c>
      <c r="G1198" s="1" t="s">
        <v>1181</v>
      </c>
      <c r="H1198" s="1" t="s">
        <v>1215</v>
      </c>
      <c r="I1198" s="1" t="s">
        <v>539</v>
      </c>
      <c r="J1198" s="1" t="s">
        <v>1216</v>
      </c>
      <c r="K1198" s="1" t="s">
        <v>68</v>
      </c>
      <c r="L1198" s="1" t="s">
        <v>1217</v>
      </c>
      <c r="M1198" s="5">
        <v>100</v>
      </c>
      <c r="N1198" s="2" t="s">
        <v>28</v>
      </c>
      <c r="O1198" s="2" t="s">
        <v>3191</v>
      </c>
    </row>
    <row r="1199" spans="1:15" x14ac:dyDescent="0.3">
      <c r="A1199" s="1" t="s">
        <v>536</v>
      </c>
      <c r="B1199" s="4">
        <f t="shared" si="44"/>
        <v>100</v>
      </c>
      <c r="C1199" s="4">
        <f t="shared" si="45"/>
        <v>799900</v>
      </c>
      <c r="D1199" s="4" t="s">
        <v>65</v>
      </c>
      <c r="E1199" s="3">
        <v>22</v>
      </c>
      <c r="F1199" s="1">
        <v>2795</v>
      </c>
      <c r="G1199" s="1" t="s">
        <v>1181</v>
      </c>
      <c r="H1199" s="1" t="s">
        <v>1198</v>
      </c>
      <c r="I1199" s="1" t="s">
        <v>539</v>
      </c>
      <c r="J1199" s="1" t="s">
        <v>1218</v>
      </c>
      <c r="K1199" s="1" t="s">
        <v>68</v>
      </c>
      <c r="L1199" s="1" t="s">
        <v>90</v>
      </c>
      <c r="M1199" s="5">
        <v>100</v>
      </c>
      <c r="N1199" s="2" t="s">
        <v>28</v>
      </c>
      <c r="O1199" s="2" t="s">
        <v>3191</v>
      </c>
    </row>
    <row r="1200" spans="1:15" x14ac:dyDescent="0.3">
      <c r="A1200" s="1" t="s">
        <v>536</v>
      </c>
      <c r="B1200" s="4">
        <f t="shared" si="44"/>
        <v>500</v>
      </c>
      <c r="C1200" s="4">
        <f t="shared" si="45"/>
        <v>800400</v>
      </c>
      <c r="D1200" s="4" t="s">
        <v>65</v>
      </c>
      <c r="E1200" s="3">
        <v>22</v>
      </c>
      <c r="F1200" s="1">
        <v>2802</v>
      </c>
      <c r="G1200" s="1" t="s">
        <v>1181</v>
      </c>
      <c r="H1200" s="1" t="s">
        <v>1219</v>
      </c>
      <c r="I1200" s="1" t="s">
        <v>539</v>
      </c>
      <c r="J1200" s="1" t="s">
        <v>1220</v>
      </c>
      <c r="K1200" s="1" t="s">
        <v>68</v>
      </c>
      <c r="L1200" s="1" t="s">
        <v>1221</v>
      </c>
      <c r="M1200" s="5">
        <v>500</v>
      </c>
      <c r="N1200" s="2" t="s">
        <v>28</v>
      </c>
      <c r="O1200" s="2" t="s">
        <v>3191</v>
      </c>
    </row>
    <row r="1201" spans="1:15" x14ac:dyDescent="0.3">
      <c r="A1201" s="1" t="s">
        <v>536</v>
      </c>
      <c r="B1201" s="4">
        <f t="shared" ref="B1201:B1264" si="46">+M1201</f>
        <v>5000</v>
      </c>
      <c r="C1201" s="4">
        <f t="shared" si="45"/>
        <v>805400</v>
      </c>
      <c r="D1201" s="4" t="s">
        <v>579</v>
      </c>
      <c r="E1201" s="3">
        <v>22</v>
      </c>
      <c r="F1201" s="1">
        <v>3584</v>
      </c>
      <c r="G1201" s="1" t="s">
        <v>1181</v>
      </c>
      <c r="H1201" s="1" t="s">
        <v>902</v>
      </c>
      <c r="I1201" s="1" t="s">
        <v>539</v>
      </c>
      <c r="J1201" s="1" t="s">
        <v>1222</v>
      </c>
      <c r="K1201" s="1" t="s">
        <v>582</v>
      </c>
      <c r="L1201" s="1" t="s">
        <v>583</v>
      </c>
      <c r="M1201" s="5">
        <v>5000</v>
      </c>
      <c r="N1201" s="2" t="s">
        <v>23</v>
      </c>
      <c r="O1201" s="2" t="s">
        <v>3191</v>
      </c>
    </row>
    <row r="1202" spans="1:15" x14ac:dyDescent="0.3">
      <c r="A1202" s="1" t="s">
        <v>536</v>
      </c>
      <c r="B1202" s="4">
        <f t="shared" si="46"/>
        <v>500</v>
      </c>
      <c r="C1202" s="4">
        <f t="shared" si="45"/>
        <v>805900</v>
      </c>
      <c r="D1202" s="4" t="s">
        <v>610</v>
      </c>
      <c r="E1202" s="3">
        <v>22</v>
      </c>
      <c r="F1202" s="1">
        <v>2758</v>
      </c>
      <c r="G1202" s="1" t="s">
        <v>1181</v>
      </c>
      <c r="H1202" s="1" t="s">
        <v>930</v>
      </c>
      <c r="I1202" s="1" t="s">
        <v>539</v>
      </c>
      <c r="J1202" s="1" t="s">
        <v>1223</v>
      </c>
      <c r="K1202" s="1" t="s">
        <v>1224</v>
      </c>
      <c r="L1202" s="1" t="s">
        <v>1225</v>
      </c>
      <c r="M1202" s="5">
        <v>500</v>
      </c>
      <c r="N1202" s="2" t="s">
        <v>405</v>
      </c>
      <c r="O1202" s="2" t="s">
        <v>3191</v>
      </c>
    </row>
    <row r="1203" spans="1:15" x14ac:dyDescent="0.3">
      <c r="A1203" s="1" t="s">
        <v>536</v>
      </c>
      <c r="B1203" s="4">
        <f t="shared" si="46"/>
        <v>500</v>
      </c>
      <c r="C1203" s="4">
        <f t="shared" si="45"/>
        <v>806400</v>
      </c>
      <c r="D1203" s="4" t="s">
        <v>610</v>
      </c>
      <c r="E1203" s="3">
        <v>22</v>
      </c>
      <c r="F1203" s="1">
        <v>2799</v>
      </c>
      <c r="G1203" s="1" t="s">
        <v>1181</v>
      </c>
      <c r="H1203" s="1" t="s">
        <v>1226</v>
      </c>
      <c r="I1203" s="1" t="s">
        <v>539</v>
      </c>
      <c r="J1203" s="1" t="s">
        <v>1227</v>
      </c>
      <c r="K1203" s="1" t="s">
        <v>508</v>
      </c>
      <c r="L1203" s="1" t="s">
        <v>1228</v>
      </c>
      <c r="M1203" s="5">
        <v>500</v>
      </c>
      <c r="N1203" s="2" t="s">
        <v>23</v>
      </c>
      <c r="O1203" s="2" t="s">
        <v>3191</v>
      </c>
    </row>
    <row r="1204" spans="1:15" x14ac:dyDescent="0.3">
      <c r="A1204" s="1" t="s">
        <v>536</v>
      </c>
      <c r="B1204" s="4">
        <f t="shared" si="46"/>
        <v>500</v>
      </c>
      <c r="C1204" s="4">
        <f t="shared" si="45"/>
        <v>806900</v>
      </c>
      <c r="D1204" s="4" t="s">
        <v>610</v>
      </c>
      <c r="E1204" s="3">
        <v>22</v>
      </c>
      <c r="F1204" s="1">
        <v>2800</v>
      </c>
      <c r="G1204" s="1" t="s">
        <v>1181</v>
      </c>
      <c r="H1204" s="1" t="s">
        <v>1229</v>
      </c>
      <c r="I1204" s="1" t="s">
        <v>539</v>
      </c>
      <c r="J1204" s="1" t="s">
        <v>1230</v>
      </c>
      <c r="K1204" s="1" t="s">
        <v>810</v>
      </c>
      <c r="L1204" s="1" t="s">
        <v>1231</v>
      </c>
      <c r="M1204" s="5">
        <v>500</v>
      </c>
      <c r="N1204" s="2" t="s">
        <v>28</v>
      </c>
      <c r="O1204" s="2" t="s">
        <v>3191</v>
      </c>
    </row>
    <row r="1205" spans="1:15" x14ac:dyDescent="0.3">
      <c r="A1205" s="1" t="s">
        <v>536</v>
      </c>
      <c r="B1205" s="4">
        <f t="shared" si="46"/>
        <v>100</v>
      </c>
      <c r="C1205" s="4">
        <f t="shared" si="45"/>
        <v>807000</v>
      </c>
      <c r="D1205" s="4" t="s">
        <v>610</v>
      </c>
      <c r="E1205" s="3">
        <v>22</v>
      </c>
      <c r="F1205" s="1">
        <v>2801</v>
      </c>
      <c r="G1205" s="1" t="s">
        <v>1181</v>
      </c>
      <c r="H1205" s="1" t="s">
        <v>1219</v>
      </c>
      <c r="I1205" s="1" t="s">
        <v>539</v>
      </c>
      <c r="J1205" s="1" t="s">
        <v>1232</v>
      </c>
      <c r="K1205" s="1" t="s">
        <v>1233</v>
      </c>
      <c r="L1205" s="1" t="s">
        <v>1234</v>
      </c>
      <c r="M1205" s="5">
        <v>100</v>
      </c>
      <c r="N1205" s="2" t="s">
        <v>130</v>
      </c>
      <c r="O1205" s="2" t="s">
        <v>3191</v>
      </c>
    </row>
    <row r="1206" spans="1:15" x14ac:dyDescent="0.3">
      <c r="A1206" s="1" t="s">
        <v>536</v>
      </c>
      <c r="B1206" s="4">
        <f t="shared" si="46"/>
        <v>100</v>
      </c>
      <c r="C1206" s="4">
        <f t="shared" si="45"/>
        <v>807100</v>
      </c>
      <c r="D1206" s="4" t="s">
        <v>375</v>
      </c>
      <c r="E1206" s="3">
        <v>22</v>
      </c>
      <c r="F1206" s="1">
        <v>2255</v>
      </c>
      <c r="G1206" s="1" t="s">
        <v>1181</v>
      </c>
      <c r="H1206" s="1" t="s">
        <v>1186</v>
      </c>
      <c r="I1206" s="1" t="s">
        <v>539</v>
      </c>
      <c r="J1206" s="1" t="s">
        <v>1235</v>
      </c>
      <c r="K1206" s="1" t="s">
        <v>1236</v>
      </c>
      <c r="L1206" s="1" t="s">
        <v>1237</v>
      </c>
      <c r="M1206" s="5">
        <v>100</v>
      </c>
      <c r="N1206" s="2" t="s">
        <v>23</v>
      </c>
      <c r="O1206" s="2" t="s">
        <v>3191</v>
      </c>
    </row>
    <row r="1207" spans="1:15" x14ac:dyDescent="0.3">
      <c r="A1207" s="1" t="s">
        <v>536</v>
      </c>
      <c r="B1207" s="4">
        <f t="shared" si="46"/>
        <v>100</v>
      </c>
      <c r="C1207" s="4">
        <f t="shared" si="45"/>
        <v>807200</v>
      </c>
      <c r="D1207" s="4" t="s">
        <v>375</v>
      </c>
      <c r="E1207" s="3">
        <v>22</v>
      </c>
      <c r="F1207" s="1">
        <v>2733</v>
      </c>
      <c r="G1207" s="1" t="s">
        <v>1181</v>
      </c>
      <c r="H1207" s="1" t="s">
        <v>1238</v>
      </c>
      <c r="I1207" s="1" t="s">
        <v>539</v>
      </c>
      <c r="J1207" s="1" t="s">
        <v>1239</v>
      </c>
      <c r="K1207" s="1" t="s">
        <v>1240</v>
      </c>
      <c r="L1207" s="1" t="s">
        <v>1241</v>
      </c>
      <c r="M1207" s="5">
        <v>100</v>
      </c>
      <c r="N1207" s="2" t="s">
        <v>130</v>
      </c>
      <c r="O1207" s="2" t="s">
        <v>3191</v>
      </c>
    </row>
    <row r="1208" spans="1:15" x14ac:dyDescent="0.3">
      <c r="A1208" s="1" t="s">
        <v>536</v>
      </c>
      <c r="B1208" s="4">
        <f t="shared" si="46"/>
        <v>200</v>
      </c>
      <c r="C1208" s="4">
        <f t="shared" si="45"/>
        <v>807400</v>
      </c>
      <c r="D1208" s="4" t="s">
        <v>375</v>
      </c>
      <c r="E1208" s="3">
        <v>22</v>
      </c>
      <c r="F1208" s="1">
        <v>2754</v>
      </c>
      <c r="G1208" s="1" t="s">
        <v>1181</v>
      </c>
      <c r="H1208" s="1" t="s">
        <v>1242</v>
      </c>
      <c r="I1208" s="1" t="s">
        <v>539</v>
      </c>
      <c r="J1208" s="1" t="s">
        <v>1243</v>
      </c>
      <c r="K1208" s="1" t="s">
        <v>381</v>
      </c>
      <c r="L1208" s="1" t="s">
        <v>762</v>
      </c>
      <c r="M1208" s="5">
        <v>200</v>
      </c>
      <c r="N1208" s="2" t="s">
        <v>130</v>
      </c>
      <c r="O1208" s="2" t="s">
        <v>3191</v>
      </c>
    </row>
    <row r="1209" spans="1:15" x14ac:dyDescent="0.3">
      <c r="A1209" s="1" t="s">
        <v>536</v>
      </c>
      <c r="B1209" s="4">
        <f t="shared" si="46"/>
        <v>5800</v>
      </c>
      <c r="C1209" s="4">
        <f t="shared" si="45"/>
        <v>813200</v>
      </c>
      <c r="D1209" s="4" t="s">
        <v>375</v>
      </c>
      <c r="E1209" s="3">
        <v>22</v>
      </c>
      <c r="F1209" s="1">
        <v>2774</v>
      </c>
      <c r="G1209" s="1" t="s">
        <v>1181</v>
      </c>
      <c r="H1209" s="1" t="s">
        <v>1244</v>
      </c>
      <c r="I1209" s="1" t="s">
        <v>539</v>
      </c>
      <c r="J1209" s="1" t="s">
        <v>1245</v>
      </c>
      <c r="K1209" s="1" t="s">
        <v>378</v>
      </c>
      <c r="L1209" s="1" t="s">
        <v>588</v>
      </c>
      <c r="M1209" s="5">
        <v>5800</v>
      </c>
      <c r="N1209" s="2" t="s">
        <v>23</v>
      </c>
      <c r="O1209" s="2" t="s">
        <v>3191</v>
      </c>
    </row>
    <row r="1210" spans="1:15" x14ac:dyDescent="0.3">
      <c r="A1210" s="1" t="s">
        <v>536</v>
      </c>
      <c r="B1210" s="4">
        <f t="shared" si="46"/>
        <v>100</v>
      </c>
      <c r="C1210" s="4">
        <f t="shared" si="45"/>
        <v>813300</v>
      </c>
      <c r="D1210" s="4" t="s">
        <v>16</v>
      </c>
      <c r="E1210" s="3">
        <v>23</v>
      </c>
      <c r="F1210" s="1">
        <v>2261</v>
      </c>
      <c r="G1210" s="1" t="s">
        <v>1181</v>
      </c>
      <c r="H1210" s="1" t="s">
        <v>1193</v>
      </c>
      <c r="I1210" s="1" t="s">
        <v>539</v>
      </c>
      <c r="J1210" s="1" t="s">
        <v>2123</v>
      </c>
      <c r="K1210" s="1" t="s">
        <v>39</v>
      </c>
      <c r="L1210" s="1" t="s">
        <v>2124</v>
      </c>
      <c r="M1210" s="5">
        <v>100</v>
      </c>
      <c r="N1210" s="2" t="s">
        <v>41</v>
      </c>
      <c r="O1210" s="2" t="s">
        <v>3191</v>
      </c>
    </row>
    <row r="1211" spans="1:15" x14ac:dyDescent="0.3">
      <c r="A1211" s="1" t="s">
        <v>536</v>
      </c>
      <c r="B1211" s="4">
        <f t="shared" si="46"/>
        <v>1000</v>
      </c>
      <c r="C1211" s="4">
        <f t="shared" si="45"/>
        <v>814300</v>
      </c>
      <c r="D1211" s="4" t="s">
        <v>16</v>
      </c>
      <c r="E1211" s="3">
        <v>23</v>
      </c>
      <c r="F1211" s="1">
        <v>2267</v>
      </c>
      <c r="G1211" s="1" t="s">
        <v>1181</v>
      </c>
      <c r="H1211" s="1" t="s">
        <v>1186</v>
      </c>
      <c r="I1211" s="1" t="s">
        <v>539</v>
      </c>
      <c r="J1211" s="1" t="s">
        <v>2125</v>
      </c>
      <c r="K1211" s="1" t="s">
        <v>2126</v>
      </c>
      <c r="L1211" s="1" t="s">
        <v>2127</v>
      </c>
      <c r="M1211" s="5">
        <v>1000</v>
      </c>
      <c r="N1211" s="2" t="s">
        <v>41</v>
      </c>
      <c r="O1211" s="2" t="s">
        <v>3191</v>
      </c>
    </row>
    <row r="1212" spans="1:15" x14ac:dyDescent="0.3">
      <c r="A1212" s="1" t="s">
        <v>536</v>
      </c>
      <c r="B1212" s="4">
        <f t="shared" si="46"/>
        <v>100</v>
      </c>
      <c r="C1212" s="4">
        <f t="shared" si="45"/>
        <v>814400</v>
      </c>
      <c r="D1212" s="4" t="s">
        <v>16</v>
      </c>
      <c r="E1212" s="3">
        <v>23</v>
      </c>
      <c r="F1212" s="1">
        <v>2755</v>
      </c>
      <c r="G1212" s="1" t="s">
        <v>1181</v>
      </c>
      <c r="H1212" s="1" t="s">
        <v>2128</v>
      </c>
      <c r="I1212" s="1" t="s">
        <v>539</v>
      </c>
      <c r="J1212" s="1" t="s">
        <v>2129</v>
      </c>
      <c r="K1212" s="1" t="s">
        <v>1536</v>
      </c>
      <c r="L1212" s="1" t="s">
        <v>2130</v>
      </c>
      <c r="M1212" s="5">
        <v>100</v>
      </c>
      <c r="N1212" s="2" t="s">
        <v>41</v>
      </c>
      <c r="O1212" s="2" t="s">
        <v>3191</v>
      </c>
    </row>
    <row r="1213" spans="1:15" x14ac:dyDescent="0.3">
      <c r="A1213" s="1" t="s">
        <v>536</v>
      </c>
      <c r="B1213" s="4">
        <f t="shared" si="46"/>
        <v>100</v>
      </c>
      <c r="C1213" s="4">
        <f t="shared" si="45"/>
        <v>814500</v>
      </c>
      <c r="D1213" s="4" t="s">
        <v>16</v>
      </c>
      <c r="E1213" s="3">
        <v>23</v>
      </c>
      <c r="F1213" s="1">
        <v>2756</v>
      </c>
      <c r="G1213" s="1" t="s">
        <v>1181</v>
      </c>
      <c r="H1213" s="1" t="s">
        <v>2128</v>
      </c>
      <c r="I1213" s="1" t="s">
        <v>539</v>
      </c>
      <c r="J1213" s="1" t="s">
        <v>2131</v>
      </c>
      <c r="K1213" s="1" t="s">
        <v>1536</v>
      </c>
      <c r="L1213" s="1" t="s">
        <v>2132</v>
      </c>
      <c r="M1213" s="5">
        <v>100</v>
      </c>
      <c r="N1213" s="2" t="s">
        <v>41</v>
      </c>
      <c r="O1213" s="2" t="s">
        <v>3191</v>
      </c>
    </row>
    <row r="1214" spans="1:15" x14ac:dyDescent="0.3">
      <c r="A1214" s="1" t="s">
        <v>536</v>
      </c>
      <c r="B1214" s="4">
        <f t="shared" si="46"/>
        <v>1000</v>
      </c>
      <c r="C1214" s="4">
        <f t="shared" si="45"/>
        <v>815500</v>
      </c>
      <c r="D1214" s="4" t="s">
        <v>16</v>
      </c>
      <c r="E1214" s="3">
        <v>23</v>
      </c>
      <c r="F1214" s="1">
        <v>2757</v>
      </c>
      <c r="G1214" s="1" t="s">
        <v>1181</v>
      </c>
      <c r="H1214" s="1" t="s">
        <v>2128</v>
      </c>
      <c r="I1214" s="1" t="s">
        <v>539</v>
      </c>
      <c r="J1214" s="1" t="s">
        <v>1271</v>
      </c>
      <c r="K1214" s="1" t="s">
        <v>937</v>
      </c>
      <c r="L1214" s="1" t="s">
        <v>1272</v>
      </c>
      <c r="M1214" s="5">
        <v>1000</v>
      </c>
      <c r="N1214" s="2" t="s">
        <v>41</v>
      </c>
      <c r="O1214" s="2" t="s">
        <v>3191</v>
      </c>
    </row>
    <row r="1215" spans="1:15" x14ac:dyDescent="0.3">
      <c r="A1215" s="1" t="s">
        <v>536</v>
      </c>
      <c r="B1215" s="4">
        <f t="shared" si="46"/>
        <v>2000</v>
      </c>
      <c r="C1215" s="4">
        <f t="shared" si="45"/>
        <v>817500</v>
      </c>
      <c r="D1215" s="4" t="s">
        <v>16</v>
      </c>
      <c r="E1215" s="3">
        <v>23</v>
      </c>
      <c r="F1215" s="1">
        <v>2760</v>
      </c>
      <c r="G1215" s="1" t="s">
        <v>1181</v>
      </c>
      <c r="H1215" s="1" t="s">
        <v>930</v>
      </c>
      <c r="I1215" s="1" t="s">
        <v>539</v>
      </c>
      <c r="J1215" s="1" t="s">
        <v>2133</v>
      </c>
      <c r="K1215" s="1" t="s">
        <v>384</v>
      </c>
      <c r="L1215" s="1" t="s">
        <v>2134</v>
      </c>
      <c r="M1215" s="5">
        <v>2000</v>
      </c>
      <c r="N1215" s="2" t="s">
        <v>23</v>
      </c>
      <c r="O1215" s="2" t="s">
        <v>3191</v>
      </c>
    </row>
    <row r="1216" spans="1:15" x14ac:dyDescent="0.3">
      <c r="A1216" s="1" t="s">
        <v>536</v>
      </c>
      <c r="B1216" s="4">
        <f t="shared" si="46"/>
        <v>2000</v>
      </c>
      <c r="C1216" s="4">
        <f t="shared" si="45"/>
        <v>819500</v>
      </c>
      <c r="D1216" s="4" t="s">
        <v>16</v>
      </c>
      <c r="E1216" s="3">
        <v>23</v>
      </c>
      <c r="F1216" s="1">
        <v>2761</v>
      </c>
      <c r="G1216" s="1" t="s">
        <v>1181</v>
      </c>
      <c r="H1216" s="1" t="s">
        <v>930</v>
      </c>
      <c r="I1216" s="1" t="s">
        <v>539</v>
      </c>
      <c r="J1216" s="1" t="s">
        <v>2135</v>
      </c>
      <c r="K1216" s="1" t="s">
        <v>384</v>
      </c>
      <c r="L1216" s="1" t="s">
        <v>2134</v>
      </c>
      <c r="M1216" s="5">
        <v>2000</v>
      </c>
      <c r="N1216" s="2" t="s">
        <v>23</v>
      </c>
      <c r="O1216" s="2" t="s">
        <v>3191</v>
      </c>
    </row>
    <row r="1217" spans="1:15" x14ac:dyDescent="0.3">
      <c r="A1217" s="1" t="s">
        <v>536</v>
      </c>
      <c r="B1217" s="4">
        <f t="shared" si="46"/>
        <v>2000</v>
      </c>
      <c r="C1217" s="4">
        <f t="shared" si="45"/>
        <v>821500</v>
      </c>
      <c r="D1217" s="4" t="s">
        <v>16</v>
      </c>
      <c r="E1217" s="3">
        <v>23</v>
      </c>
      <c r="F1217" s="1">
        <v>2765</v>
      </c>
      <c r="G1217" s="1" t="s">
        <v>1181</v>
      </c>
      <c r="H1217" s="1" t="s">
        <v>930</v>
      </c>
      <c r="I1217" s="1" t="s">
        <v>539</v>
      </c>
      <c r="J1217" s="1" t="s">
        <v>2136</v>
      </c>
      <c r="K1217" s="1" t="s">
        <v>2137</v>
      </c>
      <c r="L1217" s="1" t="s">
        <v>2134</v>
      </c>
      <c r="M1217" s="5">
        <v>2000</v>
      </c>
      <c r="N1217" s="2" t="s">
        <v>23</v>
      </c>
      <c r="O1217" s="2" t="s">
        <v>3191</v>
      </c>
    </row>
    <row r="1218" spans="1:15" x14ac:dyDescent="0.3">
      <c r="A1218" s="1" t="s">
        <v>536</v>
      </c>
      <c r="B1218" s="4">
        <f t="shared" si="46"/>
        <v>1000</v>
      </c>
      <c r="C1218" s="4">
        <f t="shared" si="45"/>
        <v>822500</v>
      </c>
      <c r="D1218" s="4" t="s">
        <v>16</v>
      </c>
      <c r="E1218" s="3">
        <v>23</v>
      </c>
      <c r="F1218" s="1">
        <v>2775</v>
      </c>
      <c r="G1218" s="1" t="s">
        <v>1181</v>
      </c>
      <c r="H1218" s="1" t="s">
        <v>2138</v>
      </c>
      <c r="I1218" s="1" t="s">
        <v>539</v>
      </c>
      <c r="J1218" s="1" t="s">
        <v>2139</v>
      </c>
      <c r="K1218" s="1" t="s">
        <v>2140</v>
      </c>
      <c r="L1218" s="1" t="s">
        <v>2141</v>
      </c>
      <c r="M1218" s="5">
        <v>1000</v>
      </c>
      <c r="N1218" s="2" t="s">
        <v>248</v>
      </c>
      <c r="O1218" s="2" t="s">
        <v>3191</v>
      </c>
    </row>
    <row r="1219" spans="1:15" x14ac:dyDescent="0.3">
      <c r="A1219" s="1" t="s">
        <v>536</v>
      </c>
      <c r="B1219" s="4">
        <f t="shared" si="46"/>
        <v>2000</v>
      </c>
      <c r="C1219" s="4">
        <f t="shared" si="45"/>
        <v>824500</v>
      </c>
      <c r="D1219" s="4" t="s">
        <v>16</v>
      </c>
      <c r="E1219" s="3">
        <v>23</v>
      </c>
      <c r="F1219" s="1">
        <v>2777</v>
      </c>
      <c r="G1219" s="1" t="s">
        <v>1181</v>
      </c>
      <c r="H1219" s="1" t="s">
        <v>1213</v>
      </c>
      <c r="I1219" s="1" t="s">
        <v>539</v>
      </c>
      <c r="J1219" s="1" t="s">
        <v>2142</v>
      </c>
      <c r="K1219" s="1" t="s">
        <v>937</v>
      </c>
      <c r="L1219" s="1" t="s">
        <v>2143</v>
      </c>
      <c r="M1219" s="5">
        <v>2000</v>
      </c>
      <c r="N1219" s="2" t="s">
        <v>41</v>
      </c>
      <c r="O1219" s="2" t="s">
        <v>3191</v>
      </c>
    </row>
    <row r="1220" spans="1:15" x14ac:dyDescent="0.3">
      <c r="A1220" s="1" t="s">
        <v>536</v>
      </c>
      <c r="B1220" s="4">
        <f t="shared" si="46"/>
        <v>100</v>
      </c>
      <c r="C1220" s="4">
        <f t="shared" si="45"/>
        <v>824600</v>
      </c>
      <c r="D1220" s="4" t="s">
        <v>16</v>
      </c>
      <c r="E1220" s="3">
        <v>23</v>
      </c>
      <c r="F1220" s="1">
        <v>2782</v>
      </c>
      <c r="G1220" s="1" t="s">
        <v>1181</v>
      </c>
      <c r="H1220" s="1" t="s">
        <v>1198</v>
      </c>
      <c r="I1220" s="1" t="s">
        <v>539</v>
      </c>
      <c r="J1220" s="1" t="s">
        <v>2144</v>
      </c>
      <c r="K1220" s="1" t="s">
        <v>39</v>
      </c>
      <c r="L1220" s="1" t="s">
        <v>2145</v>
      </c>
      <c r="M1220" s="5">
        <v>100</v>
      </c>
      <c r="N1220" s="2" t="s">
        <v>41</v>
      </c>
      <c r="O1220" s="2" t="s">
        <v>3191</v>
      </c>
    </row>
    <row r="1221" spans="1:15" x14ac:dyDescent="0.3">
      <c r="A1221" s="1" t="s">
        <v>536</v>
      </c>
      <c r="B1221" s="4">
        <f t="shared" si="46"/>
        <v>2000</v>
      </c>
      <c r="C1221" s="4">
        <f t="shared" si="45"/>
        <v>826600</v>
      </c>
      <c r="D1221" s="4" t="s">
        <v>16</v>
      </c>
      <c r="E1221" s="3">
        <v>23</v>
      </c>
      <c r="F1221" s="1">
        <v>2803</v>
      </c>
      <c r="G1221" s="1" t="s">
        <v>1181</v>
      </c>
      <c r="H1221" s="1" t="s">
        <v>1219</v>
      </c>
      <c r="I1221" s="1" t="s">
        <v>539</v>
      </c>
      <c r="J1221" s="1" t="s">
        <v>2146</v>
      </c>
      <c r="K1221" s="1" t="s">
        <v>384</v>
      </c>
      <c r="L1221" s="1" t="s">
        <v>2147</v>
      </c>
      <c r="M1221" s="5">
        <v>2000</v>
      </c>
      <c r="N1221" s="2" t="s">
        <v>23</v>
      </c>
      <c r="O1221" s="2" t="s">
        <v>3191</v>
      </c>
    </row>
    <row r="1222" spans="1:15" x14ac:dyDescent="0.3">
      <c r="A1222" s="1" t="s">
        <v>536</v>
      </c>
      <c r="B1222" s="4">
        <f t="shared" si="46"/>
        <v>1000</v>
      </c>
      <c r="C1222" s="4">
        <f t="shared" si="45"/>
        <v>827600</v>
      </c>
      <c r="D1222" s="4" t="s">
        <v>16</v>
      </c>
      <c r="E1222" s="3">
        <v>23</v>
      </c>
      <c r="F1222" s="1">
        <v>2804</v>
      </c>
      <c r="G1222" s="1" t="s">
        <v>1181</v>
      </c>
      <c r="H1222" s="1" t="s">
        <v>2148</v>
      </c>
      <c r="I1222" s="1" t="s">
        <v>539</v>
      </c>
      <c r="J1222" s="1" t="s">
        <v>2149</v>
      </c>
      <c r="K1222" s="1" t="s">
        <v>384</v>
      </c>
      <c r="L1222" s="1" t="s">
        <v>393</v>
      </c>
      <c r="M1222" s="5">
        <v>1000</v>
      </c>
      <c r="N1222" s="2" t="s">
        <v>23</v>
      </c>
      <c r="O1222" s="2" t="s">
        <v>3191</v>
      </c>
    </row>
    <row r="1223" spans="1:15" x14ac:dyDescent="0.3">
      <c r="A1223" s="1" t="s">
        <v>536</v>
      </c>
      <c r="B1223" s="4">
        <f t="shared" si="46"/>
        <v>5000</v>
      </c>
      <c r="C1223" s="4">
        <f t="shared" si="45"/>
        <v>832600</v>
      </c>
      <c r="D1223" s="4" t="s">
        <v>16</v>
      </c>
      <c r="E1223" s="3">
        <v>23</v>
      </c>
      <c r="F1223" s="1">
        <v>2805</v>
      </c>
      <c r="G1223" s="1" t="s">
        <v>1181</v>
      </c>
      <c r="H1223" s="1" t="s">
        <v>1316</v>
      </c>
      <c r="I1223" s="1" t="s">
        <v>539</v>
      </c>
      <c r="J1223" s="1" t="s">
        <v>2150</v>
      </c>
      <c r="K1223" s="1" t="s">
        <v>541</v>
      </c>
      <c r="L1223" s="1" t="s">
        <v>2151</v>
      </c>
      <c r="M1223" s="5">
        <v>5000</v>
      </c>
      <c r="N1223" s="2" t="s">
        <v>28</v>
      </c>
      <c r="O1223" s="2" t="s">
        <v>3191</v>
      </c>
    </row>
    <row r="1224" spans="1:15" x14ac:dyDescent="0.3">
      <c r="A1224" s="1" t="s">
        <v>536</v>
      </c>
      <c r="B1224" s="4">
        <f t="shared" si="46"/>
        <v>100</v>
      </c>
      <c r="C1224" s="4">
        <f t="shared" si="45"/>
        <v>832700</v>
      </c>
      <c r="D1224" s="4" t="s">
        <v>16</v>
      </c>
      <c r="E1224" s="3">
        <v>23</v>
      </c>
      <c r="F1224" s="1">
        <v>2850</v>
      </c>
      <c r="G1224" s="1" t="s">
        <v>1181</v>
      </c>
      <c r="H1224" s="1" t="s">
        <v>2152</v>
      </c>
      <c r="I1224" s="1" t="s">
        <v>539</v>
      </c>
      <c r="J1224" s="1" t="s">
        <v>2153</v>
      </c>
      <c r="K1224" s="1" t="s">
        <v>39</v>
      </c>
      <c r="L1224" s="1" t="s">
        <v>2154</v>
      </c>
      <c r="M1224" s="5">
        <v>100</v>
      </c>
      <c r="N1224" s="2" t="s">
        <v>41</v>
      </c>
      <c r="O1224" s="2" t="s">
        <v>3191</v>
      </c>
    </row>
    <row r="1225" spans="1:15" x14ac:dyDescent="0.3">
      <c r="A1225" s="1" t="s">
        <v>536</v>
      </c>
      <c r="B1225" s="4">
        <f t="shared" si="46"/>
        <v>3000</v>
      </c>
      <c r="C1225" s="4">
        <f t="shared" si="45"/>
        <v>835700</v>
      </c>
      <c r="D1225" s="4" t="s">
        <v>16</v>
      </c>
      <c r="E1225" s="3">
        <v>23</v>
      </c>
      <c r="F1225" s="1">
        <v>2851</v>
      </c>
      <c r="G1225" s="1" t="s">
        <v>1181</v>
      </c>
      <c r="H1225" s="1" t="s">
        <v>2155</v>
      </c>
      <c r="I1225" s="1" t="s">
        <v>539</v>
      </c>
      <c r="J1225" s="1" t="s">
        <v>2156</v>
      </c>
      <c r="K1225" s="1" t="s">
        <v>39</v>
      </c>
      <c r="L1225" s="1" t="s">
        <v>2157</v>
      </c>
      <c r="M1225" s="5">
        <v>3000</v>
      </c>
      <c r="N1225" s="2" t="s">
        <v>41</v>
      </c>
      <c r="O1225" s="2" t="s">
        <v>3191</v>
      </c>
    </row>
    <row r="1226" spans="1:15" x14ac:dyDescent="0.3">
      <c r="A1226" s="1" t="s">
        <v>536</v>
      </c>
      <c r="B1226" s="4">
        <f t="shared" si="46"/>
        <v>3000</v>
      </c>
      <c r="C1226" s="4">
        <f t="shared" si="45"/>
        <v>838700</v>
      </c>
      <c r="D1226" s="4" t="s">
        <v>16</v>
      </c>
      <c r="E1226" s="3">
        <v>23</v>
      </c>
      <c r="F1226" s="1">
        <v>2852</v>
      </c>
      <c r="G1226" s="1" t="s">
        <v>1181</v>
      </c>
      <c r="H1226" s="1" t="s">
        <v>2155</v>
      </c>
      <c r="I1226" s="1" t="s">
        <v>539</v>
      </c>
      <c r="J1226" s="1" t="s">
        <v>2158</v>
      </c>
      <c r="K1226" s="1" t="s">
        <v>39</v>
      </c>
      <c r="L1226" s="1" t="s">
        <v>2159</v>
      </c>
      <c r="M1226" s="5">
        <v>3000</v>
      </c>
      <c r="N1226" s="2" t="s">
        <v>41</v>
      </c>
      <c r="O1226" s="2" t="s">
        <v>3191</v>
      </c>
    </row>
    <row r="1227" spans="1:15" x14ac:dyDescent="0.3">
      <c r="A1227" s="1" t="s">
        <v>536</v>
      </c>
      <c r="B1227" s="4">
        <f t="shared" si="46"/>
        <v>3000</v>
      </c>
      <c r="C1227" s="4">
        <f t="shared" si="45"/>
        <v>841700</v>
      </c>
      <c r="D1227" s="4" t="s">
        <v>16</v>
      </c>
      <c r="E1227" s="3">
        <v>23</v>
      </c>
      <c r="F1227" s="1">
        <v>2853</v>
      </c>
      <c r="G1227" s="1" t="s">
        <v>1181</v>
      </c>
      <c r="H1227" s="1" t="s">
        <v>2155</v>
      </c>
      <c r="I1227" s="1" t="s">
        <v>539</v>
      </c>
      <c r="J1227" s="1" t="s">
        <v>2160</v>
      </c>
      <c r="K1227" s="1" t="s">
        <v>39</v>
      </c>
      <c r="L1227" s="1" t="s">
        <v>2161</v>
      </c>
      <c r="M1227" s="5">
        <v>3000</v>
      </c>
      <c r="N1227" s="2" t="s">
        <v>41</v>
      </c>
      <c r="O1227" s="2" t="s">
        <v>3191</v>
      </c>
    </row>
    <row r="1228" spans="1:15" x14ac:dyDescent="0.3">
      <c r="A1228" s="1" t="s">
        <v>536</v>
      </c>
      <c r="B1228" s="4">
        <f t="shared" si="46"/>
        <v>5000</v>
      </c>
      <c r="C1228" s="4">
        <f t="shared" si="45"/>
        <v>846700</v>
      </c>
      <c r="D1228" s="4" t="s">
        <v>16</v>
      </c>
      <c r="E1228" s="3">
        <v>23</v>
      </c>
      <c r="F1228" s="1">
        <v>4479</v>
      </c>
      <c r="G1228" s="1" t="s">
        <v>1181</v>
      </c>
      <c r="H1228" s="1" t="s">
        <v>1198</v>
      </c>
      <c r="I1228" s="1" t="s">
        <v>539</v>
      </c>
      <c r="J1228" s="1" t="s">
        <v>2162</v>
      </c>
      <c r="K1228" s="1" t="s">
        <v>2163</v>
      </c>
      <c r="L1228" s="1" t="s">
        <v>2164</v>
      </c>
      <c r="M1228" s="5">
        <v>5000</v>
      </c>
      <c r="N1228" s="2" t="s">
        <v>28</v>
      </c>
      <c r="O1228" s="2" t="s">
        <v>3191</v>
      </c>
    </row>
    <row r="1229" spans="1:15" x14ac:dyDescent="0.3">
      <c r="A1229" s="1" t="s">
        <v>536</v>
      </c>
      <c r="B1229" s="4">
        <f t="shared" si="46"/>
        <v>2000</v>
      </c>
      <c r="C1229" s="4">
        <f t="shared" si="45"/>
        <v>848700</v>
      </c>
      <c r="D1229" s="4" t="s">
        <v>57</v>
      </c>
      <c r="E1229" s="3">
        <v>23</v>
      </c>
      <c r="F1229" s="1">
        <v>2785</v>
      </c>
      <c r="G1229" s="1" t="s">
        <v>1181</v>
      </c>
      <c r="H1229" s="1" t="s">
        <v>1198</v>
      </c>
      <c r="I1229" s="1" t="s">
        <v>539</v>
      </c>
      <c r="J1229" s="1" t="s">
        <v>1194</v>
      </c>
      <c r="K1229" s="1" t="s">
        <v>1195</v>
      </c>
      <c r="L1229" s="1" t="s">
        <v>1196</v>
      </c>
      <c r="M1229" s="5">
        <v>2000</v>
      </c>
      <c r="N1229" s="2" t="s">
        <v>130</v>
      </c>
      <c r="O1229" s="2" t="s">
        <v>3191</v>
      </c>
    </row>
    <row r="1230" spans="1:15" x14ac:dyDescent="0.3">
      <c r="A1230" s="1" t="s">
        <v>536</v>
      </c>
      <c r="B1230" s="4">
        <f t="shared" si="46"/>
        <v>100</v>
      </c>
      <c r="C1230" s="4">
        <f t="shared" si="45"/>
        <v>848800</v>
      </c>
      <c r="D1230" s="4" t="s">
        <v>610</v>
      </c>
      <c r="E1230" s="3">
        <v>23</v>
      </c>
      <c r="F1230" s="1">
        <v>2264</v>
      </c>
      <c r="G1230" s="1" t="s">
        <v>1181</v>
      </c>
      <c r="H1230" s="1" t="s">
        <v>1193</v>
      </c>
      <c r="I1230" s="1" t="s">
        <v>539</v>
      </c>
      <c r="J1230" s="1" t="s">
        <v>2165</v>
      </c>
      <c r="K1230" s="1" t="s">
        <v>1727</v>
      </c>
      <c r="L1230" s="1" t="s">
        <v>1728</v>
      </c>
      <c r="M1230" s="5">
        <v>100</v>
      </c>
      <c r="N1230" s="2" t="s">
        <v>248</v>
      </c>
      <c r="O1230" s="2" t="s">
        <v>3191</v>
      </c>
    </row>
    <row r="1231" spans="1:15" x14ac:dyDescent="0.3">
      <c r="A1231" s="1" t="s">
        <v>536</v>
      </c>
      <c r="B1231" s="4">
        <f t="shared" si="46"/>
        <v>100</v>
      </c>
      <c r="C1231" s="4">
        <f t="shared" si="45"/>
        <v>848900</v>
      </c>
      <c r="D1231" s="4" t="s">
        <v>610</v>
      </c>
      <c r="E1231" s="3">
        <v>23</v>
      </c>
      <c r="F1231" s="1">
        <v>2794</v>
      </c>
      <c r="G1231" s="1" t="s">
        <v>1181</v>
      </c>
      <c r="H1231" s="1" t="s">
        <v>1198</v>
      </c>
      <c r="I1231" s="1" t="s">
        <v>539</v>
      </c>
      <c r="J1231" s="1" t="s">
        <v>2166</v>
      </c>
      <c r="K1231" s="1" t="s">
        <v>1727</v>
      </c>
      <c r="L1231" s="1" t="s">
        <v>1728</v>
      </c>
      <c r="M1231" s="5">
        <v>100</v>
      </c>
      <c r="N1231" s="2" t="s">
        <v>248</v>
      </c>
      <c r="O1231" s="2" t="s">
        <v>3191</v>
      </c>
    </row>
    <row r="1232" spans="1:15" x14ac:dyDescent="0.3">
      <c r="A1232" s="1" t="s">
        <v>536</v>
      </c>
      <c r="B1232" s="4">
        <f t="shared" si="46"/>
        <v>500</v>
      </c>
      <c r="C1232" s="4">
        <f t="shared" ref="C1232:C1295" si="47">+C1231+B1232</f>
        <v>849400</v>
      </c>
      <c r="D1232" s="4" t="s">
        <v>180</v>
      </c>
      <c r="E1232" s="3">
        <v>23</v>
      </c>
      <c r="F1232" s="1">
        <v>2260</v>
      </c>
      <c r="G1232" s="1" t="s">
        <v>1181</v>
      </c>
      <c r="H1232" s="1" t="s">
        <v>1193</v>
      </c>
      <c r="I1232" s="1" t="s">
        <v>539</v>
      </c>
      <c r="J1232" s="1" t="s">
        <v>2167</v>
      </c>
      <c r="K1232" s="1" t="s">
        <v>2168</v>
      </c>
      <c r="L1232" s="1" t="s">
        <v>2169</v>
      </c>
      <c r="M1232" s="5">
        <v>500</v>
      </c>
      <c r="N1232" s="2" t="s">
        <v>130</v>
      </c>
      <c r="O1232" s="2" t="s">
        <v>3191</v>
      </c>
    </row>
    <row r="1233" spans="1:15" x14ac:dyDescent="0.3">
      <c r="A1233" s="1" t="s">
        <v>536</v>
      </c>
      <c r="B1233" s="4">
        <f t="shared" si="46"/>
        <v>1000</v>
      </c>
      <c r="C1233" s="4">
        <f t="shared" si="47"/>
        <v>850400</v>
      </c>
      <c r="D1233" s="4" t="s">
        <v>180</v>
      </c>
      <c r="E1233" s="3">
        <v>23</v>
      </c>
      <c r="F1233" s="1">
        <v>2266</v>
      </c>
      <c r="G1233" s="1" t="s">
        <v>1181</v>
      </c>
      <c r="H1233" s="1" t="s">
        <v>1193</v>
      </c>
      <c r="I1233" s="1" t="s">
        <v>539</v>
      </c>
      <c r="J1233" s="1" t="s">
        <v>2170</v>
      </c>
      <c r="K1233" s="1" t="s">
        <v>362</v>
      </c>
      <c r="L1233" s="1" t="s">
        <v>1567</v>
      </c>
      <c r="M1233" s="5">
        <v>1000</v>
      </c>
      <c r="N1233" s="2" t="s">
        <v>28</v>
      </c>
      <c r="O1233" s="2" t="s">
        <v>3191</v>
      </c>
    </row>
    <row r="1234" spans="1:15" x14ac:dyDescent="0.3">
      <c r="A1234" s="1" t="s">
        <v>536</v>
      </c>
      <c r="B1234" s="4">
        <f t="shared" si="46"/>
        <v>1000</v>
      </c>
      <c r="C1234" s="4">
        <f t="shared" si="47"/>
        <v>851400</v>
      </c>
      <c r="D1234" s="4" t="s">
        <v>180</v>
      </c>
      <c r="E1234" s="3">
        <v>23</v>
      </c>
      <c r="F1234" s="1">
        <v>2750</v>
      </c>
      <c r="G1234" s="1" t="s">
        <v>1181</v>
      </c>
      <c r="H1234" s="1" t="s">
        <v>1123</v>
      </c>
      <c r="I1234" s="1" t="s">
        <v>539</v>
      </c>
      <c r="J1234" s="1" t="s">
        <v>1565</v>
      </c>
      <c r="K1234" s="1" t="s">
        <v>357</v>
      </c>
      <c r="L1234" s="1" t="s">
        <v>358</v>
      </c>
      <c r="M1234" s="5">
        <v>1000</v>
      </c>
      <c r="N1234" s="2" t="s">
        <v>28</v>
      </c>
      <c r="O1234" s="2" t="s">
        <v>3191</v>
      </c>
    </row>
    <row r="1235" spans="1:15" x14ac:dyDescent="0.3">
      <c r="A1235" s="1" t="s">
        <v>536</v>
      </c>
      <c r="B1235" s="4">
        <f t="shared" si="46"/>
        <v>2000</v>
      </c>
      <c r="C1235" s="4">
        <f t="shared" si="47"/>
        <v>853400</v>
      </c>
      <c r="D1235" s="4" t="s">
        <v>180</v>
      </c>
      <c r="E1235" s="3">
        <v>23</v>
      </c>
      <c r="F1235" s="1">
        <v>2767</v>
      </c>
      <c r="G1235" s="1" t="s">
        <v>1181</v>
      </c>
      <c r="H1235" s="1" t="s">
        <v>930</v>
      </c>
      <c r="I1235" s="1" t="s">
        <v>539</v>
      </c>
      <c r="J1235" s="1" t="s">
        <v>2171</v>
      </c>
      <c r="K1235" s="1" t="s">
        <v>2172</v>
      </c>
      <c r="L1235" s="1" t="s">
        <v>2173</v>
      </c>
      <c r="M1235" s="5">
        <v>2000</v>
      </c>
      <c r="N1235" s="2" t="s">
        <v>130</v>
      </c>
      <c r="O1235" s="2" t="s">
        <v>3191</v>
      </c>
    </row>
    <row r="1236" spans="1:15" x14ac:dyDescent="0.3">
      <c r="A1236" s="1" t="s">
        <v>536</v>
      </c>
      <c r="B1236" s="4">
        <f t="shared" si="46"/>
        <v>100</v>
      </c>
      <c r="C1236" s="4">
        <f t="shared" si="47"/>
        <v>853500</v>
      </c>
      <c r="D1236" s="4" t="s">
        <v>180</v>
      </c>
      <c r="E1236" s="3">
        <v>23</v>
      </c>
      <c r="F1236" s="1">
        <v>2786</v>
      </c>
      <c r="G1236" s="1" t="s">
        <v>1181</v>
      </c>
      <c r="H1236" s="1" t="s">
        <v>1198</v>
      </c>
      <c r="I1236" s="1" t="s">
        <v>539</v>
      </c>
      <c r="J1236" s="1" t="s">
        <v>2174</v>
      </c>
      <c r="K1236" s="1" t="s">
        <v>2168</v>
      </c>
      <c r="L1236" s="1" t="s">
        <v>2169</v>
      </c>
      <c r="M1236" s="5">
        <v>100</v>
      </c>
      <c r="N1236" s="2" t="s">
        <v>130</v>
      </c>
      <c r="O1236" s="2" t="s">
        <v>3191</v>
      </c>
    </row>
    <row r="1237" spans="1:15" x14ac:dyDescent="0.3">
      <c r="A1237" s="1" t="s">
        <v>536</v>
      </c>
      <c r="B1237" s="4">
        <f t="shared" si="46"/>
        <v>500</v>
      </c>
      <c r="C1237" s="4">
        <f t="shared" si="47"/>
        <v>854000</v>
      </c>
      <c r="D1237" s="4" t="s">
        <v>180</v>
      </c>
      <c r="E1237" s="3">
        <v>23</v>
      </c>
      <c r="F1237" s="1">
        <v>2787</v>
      </c>
      <c r="G1237" s="1" t="s">
        <v>1181</v>
      </c>
      <c r="H1237" s="1" t="s">
        <v>1198</v>
      </c>
      <c r="I1237" s="1" t="s">
        <v>539</v>
      </c>
      <c r="J1237" s="1" t="s">
        <v>2175</v>
      </c>
      <c r="K1237" s="1" t="s">
        <v>1732</v>
      </c>
      <c r="L1237" s="1" t="s">
        <v>2176</v>
      </c>
      <c r="M1237" s="5">
        <v>500</v>
      </c>
      <c r="N1237" s="2" t="s">
        <v>130</v>
      </c>
      <c r="O1237" s="2" t="s">
        <v>3191</v>
      </c>
    </row>
    <row r="1238" spans="1:15" x14ac:dyDescent="0.3">
      <c r="A1238" s="1" t="s">
        <v>536</v>
      </c>
      <c r="B1238" s="4">
        <f t="shared" si="46"/>
        <v>1000</v>
      </c>
      <c r="C1238" s="4">
        <f t="shared" si="47"/>
        <v>855000</v>
      </c>
      <c r="D1238" s="4" t="s">
        <v>125</v>
      </c>
      <c r="E1238" s="3">
        <v>23</v>
      </c>
      <c r="F1238" s="1">
        <v>2780</v>
      </c>
      <c r="G1238" s="1" t="s">
        <v>1181</v>
      </c>
      <c r="H1238" s="1" t="s">
        <v>2177</v>
      </c>
      <c r="I1238" s="1" t="s">
        <v>539</v>
      </c>
      <c r="J1238" s="1" t="s">
        <v>1925</v>
      </c>
      <c r="K1238" s="1" t="s">
        <v>2178</v>
      </c>
      <c r="L1238" s="1" t="s">
        <v>1927</v>
      </c>
      <c r="M1238" s="5">
        <v>1000</v>
      </c>
      <c r="N1238" s="2" t="s">
        <v>28</v>
      </c>
      <c r="O1238" s="2" t="s">
        <v>3191</v>
      </c>
    </row>
    <row r="1239" spans="1:15" x14ac:dyDescent="0.3">
      <c r="A1239" s="1" t="s">
        <v>536</v>
      </c>
      <c r="B1239" s="4">
        <f t="shared" si="46"/>
        <v>1000</v>
      </c>
      <c r="C1239" s="4">
        <f t="shared" si="47"/>
        <v>856000</v>
      </c>
      <c r="D1239" s="4" t="s">
        <v>125</v>
      </c>
      <c r="E1239" s="3">
        <v>23</v>
      </c>
      <c r="F1239" s="1">
        <v>2797</v>
      </c>
      <c r="G1239" s="1" t="s">
        <v>1181</v>
      </c>
      <c r="H1239" s="1" t="s">
        <v>2179</v>
      </c>
      <c r="I1239" s="1" t="s">
        <v>539</v>
      </c>
      <c r="J1239" s="1" t="s">
        <v>1925</v>
      </c>
      <c r="K1239" s="1" t="s">
        <v>2178</v>
      </c>
      <c r="L1239" s="1" t="s">
        <v>1927</v>
      </c>
      <c r="M1239" s="5">
        <v>1000</v>
      </c>
      <c r="N1239" s="2" t="s">
        <v>28</v>
      </c>
      <c r="O1239" s="2" t="s">
        <v>3191</v>
      </c>
    </row>
    <row r="1240" spans="1:15" x14ac:dyDescent="0.3">
      <c r="A1240" s="1" t="s">
        <v>536</v>
      </c>
      <c r="B1240" s="4">
        <f t="shared" si="46"/>
        <v>1000</v>
      </c>
      <c r="C1240" s="4">
        <f t="shared" si="47"/>
        <v>857000</v>
      </c>
      <c r="D1240" s="4" t="s">
        <v>125</v>
      </c>
      <c r="E1240" s="3">
        <v>23</v>
      </c>
      <c r="F1240" s="1">
        <v>2798</v>
      </c>
      <c r="G1240" s="1" t="s">
        <v>1181</v>
      </c>
      <c r="H1240" s="1" t="s">
        <v>2179</v>
      </c>
      <c r="I1240" s="1" t="s">
        <v>539</v>
      </c>
      <c r="J1240" s="1" t="s">
        <v>2180</v>
      </c>
      <c r="K1240" s="1" t="s">
        <v>2181</v>
      </c>
      <c r="L1240" s="1" t="s">
        <v>2182</v>
      </c>
      <c r="M1240" s="5">
        <v>1000</v>
      </c>
      <c r="N1240" s="2" t="s">
        <v>28</v>
      </c>
      <c r="O1240" s="2" t="s">
        <v>3191</v>
      </c>
    </row>
    <row r="1241" spans="1:15" x14ac:dyDescent="0.3">
      <c r="A1241" s="1" t="s">
        <v>536</v>
      </c>
      <c r="B1241" s="4">
        <f t="shared" si="46"/>
        <v>2500</v>
      </c>
      <c r="C1241" s="4">
        <f t="shared" si="47"/>
        <v>859500</v>
      </c>
      <c r="D1241" s="4" t="s">
        <v>131</v>
      </c>
      <c r="E1241" s="3">
        <v>22</v>
      </c>
      <c r="F1241" s="1">
        <v>2258</v>
      </c>
      <c r="G1241" s="1" t="s">
        <v>1181</v>
      </c>
      <c r="H1241" s="1" t="s">
        <v>1193</v>
      </c>
      <c r="I1241" s="1" t="s">
        <v>539</v>
      </c>
      <c r="J1241" s="1" t="s">
        <v>1246</v>
      </c>
      <c r="K1241" s="1" t="s">
        <v>483</v>
      </c>
      <c r="L1241" s="1" t="s">
        <v>1247</v>
      </c>
      <c r="M1241" s="5">
        <v>2500</v>
      </c>
      <c r="N1241" s="2" t="s">
        <v>28</v>
      </c>
      <c r="O1241" s="2" t="s">
        <v>3191</v>
      </c>
    </row>
    <row r="1242" spans="1:15" x14ac:dyDescent="0.3">
      <c r="A1242" s="1" t="s">
        <v>536</v>
      </c>
      <c r="B1242" s="4">
        <f t="shared" si="46"/>
        <v>2500</v>
      </c>
      <c r="C1242" s="4">
        <f t="shared" si="47"/>
        <v>862000</v>
      </c>
      <c r="D1242" s="4" t="s">
        <v>131</v>
      </c>
      <c r="E1242" s="3">
        <v>22</v>
      </c>
      <c r="F1242" s="1">
        <v>2788</v>
      </c>
      <c r="G1242" s="1" t="s">
        <v>1181</v>
      </c>
      <c r="H1242" s="1" t="s">
        <v>1198</v>
      </c>
      <c r="I1242" s="1" t="s">
        <v>539</v>
      </c>
      <c r="J1242" s="1" t="s">
        <v>1248</v>
      </c>
      <c r="K1242" s="1" t="s">
        <v>483</v>
      </c>
      <c r="L1242" s="1" t="s">
        <v>1247</v>
      </c>
      <c r="M1242" s="5">
        <v>2500</v>
      </c>
      <c r="N1242" s="2" t="s">
        <v>28</v>
      </c>
      <c r="O1242" s="2" t="s">
        <v>3191</v>
      </c>
    </row>
    <row r="1243" spans="1:15" x14ac:dyDescent="0.3">
      <c r="A1243" s="1" t="s">
        <v>536</v>
      </c>
      <c r="B1243" s="4">
        <f t="shared" si="46"/>
        <v>2500</v>
      </c>
      <c r="C1243" s="4">
        <f t="shared" si="47"/>
        <v>864500</v>
      </c>
      <c r="D1243" s="4" t="s">
        <v>131</v>
      </c>
      <c r="E1243" s="3">
        <v>23</v>
      </c>
      <c r="F1243" s="1">
        <v>2730</v>
      </c>
      <c r="G1243" s="1" t="s">
        <v>1181</v>
      </c>
      <c r="H1243" s="1" t="s">
        <v>1238</v>
      </c>
      <c r="I1243" s="1" t="s">
        <v>539</v>
      </c>
      <c r="J1243" s="1" t="s">
        <v>2183</v>
      </c>
      <c r="K1243" s="1" t="s">
        <v>487</v>
      </c>
      <c r="L1243" s="1" t="s">
        <v>2184</v>
      </c>
      <c r="M1243" s="5">
        <v>2500</v>
      </c>
      <c r="N1243" s="2" t="s">
        <v>23</v>
      </c>
      <c r="O1243" s="2" t="s">
        <v>3191</v>
      </c>
    </row>
    <row r="1244" spans="1:15" x14ac:dyDescent="0.3">
      <c r="A1244" s="1" t="s">
        <v>536</v>
      </c>
      <c r="B1244" s="4">
        <f t="shared" si="46"/>
        <v>100</v>
      </c>
      <c r="C1244" s="4">
        <f t="shared" si="47"/>
        <v>864600</v>
      </c>
      <c r="D1244" s="4" t="s">
        <v>131</v>
      </c>
      <c r="E1244" s="3">
        <v>23</v>
      </c>
      <c r="F1244" s="1">
        <v>2731</v>
      </c>
      <c r="G1244" s="1" t="s">
        <v>1181</v>
      </c>
      <c r="H1244" s="1" t="s">
        <v>1238</v>
      </c>
      <c r="I1244" s="1" t="s">
        <v>539</v>
      </c>
      <c r="J1244" s="1" t="s">
        <v>2185</v>
      </c>
      <c r="K1244" s="1" t="s">
        <v>142</v>
      </c>
      <c r="L1244" s="1" t="s">
        <v>143</v>
      </c>
      <c r="M1244" s="5">
        <v>100</v>
      </c>
      <c r="N1244" s="2" t="s">
        <v>144</v>
      </c>
      <c r="O1244" s="2" t="s">
        <v>3191</v>
      </c>
    </row>
    <row r="1245" spans="1:15" ht="15.6" customHeight="1" x14ac:dyDescent="0.3">
      <c r="A1245" s="1" t="s">
        <v>536</v>
      </c>
      <c r="B1245" s="4">
        <f t="shared" si="46"/>
        <v>1000</v>
      </c>
      <c r="C1245" s="4">
        <f t="shared" si="47"/>
        <v>865600</v>
      </c>
      <c r="D1245" s="4" t="s">
        <v>131</v>
      </c>
      <c r="E1245" s="3">
        <v>23</v>
      </c>
      <c r="F1245" s="1">
        <v>2732</v>
      </c>
      <c r="G1245" s="1" t="s">
        <v>1181</v>
      </c>
      <c r="H1245" s="1" t="s">
        <v>1238</v>
      </c>
      <c r="I1245" s="1" t="s">
        <v>539</v>
      </c>
      <c r="J1245" s="1" t="s">
        <v>2186</v>
      </c>
      <c r="K1245" s="1" t="s">
        <v>487</v>
      </c>
      <c r="L1245" s="1" t="s">
        <v>488</v>
      </c>
      <c r="M1245" s="5">
        <v>1000</v>
      </c>
      <c r="N1245" s="2" t="s">
        <v>23</v>
      </c>
      <c r="O1245" s="2" t="s">
        <v>3191</v>
      </c>
    </row>
    <row r="1246" spans="1:15" x14ac:dyDescent="0.3">
      <c r="A1246" s="1" t="s">
        <v>536</v>
      </c>
      <c r="B1246" s="4">
        <f t="shared" si="46"/>
        <v>2500</v>
      </c>
      <c r="C1246" s="4">
        <f t="shared" si="47"/>
        <v>868100</v>
      </c>
      <c r="D1246" s="4" t="s">
        <v>131</v>
      </c>
      <c r="E1246" s="3">
        <v>23</v>
      </c>
      <c r="F1246" s="1">
        <v>2736</v>
      </c>
      <c r="G1246" s="1" t="s">
        <v>1181</v>
      </c>
      <c r="H1246" s="1" t="s">
        <v>1238</v>
      </c>
      <c r="I1246" s="1" t="s">
        <v>539</v>
      </c>
      <c r="J1246" s="1" t="s">
        <v>2187</v>
      </c>
      <c r="K1246" s="1" t="s">
        <v>2188</v>
      </c>
      <c r="L1246" s="1" t="s">
        <v>2189</v>
      </c>
      <c r="M1246" s="5">
        <v>2500</v>
      </c>
      <c r="N1246" s="2" t="s">
        <v>248</v>
      </c>
      <c r="O1246" s="2" t="s">
        <v>3191</v>
      </c>
    </row>
    <row r="1247" spans="1:15" x14ac:dyDescent="0.3">
      <c r="A1247" s="1" t="s">
        <v>536</v>
      </c>
      <c r="B1247" s="4">
        <f t="shared" si="46"/>
        <v>3000</v>
      </c>
      <c r="C1247" s="4">
        <f t="shared" si="47"/>
        <v>871100</v>
      </c>
      <c r="D1247" s="4" t="s">
        <v>131</v>
      </c>
      <c r="E1247" s="3">
        <v>23</v>
      </c>
      <c r="F1247" s="1">
        <v>2737</v>
      </c>
      <c r="G1247" s="1" t="s">
        <v>1181</v>
      </c>
      <c r="H1247" s="1" t="s">
        <v>2190</v>
      </c>
      <c r="I1247" s="1" t="s">
        <v>539</v>
      </c>
      <c r="J1247" s="1" t="s">
        <v>2191</v>
      </c>
      <c r="K1247" s="1" t="s">
        <v>487</v>
      </c>
      <c r="L1247" s="1" t="s">
        <v>770</v>
      </c>
      <c r="M1247" s="5">
        <v>3000</v>
      </c>
      <c r="N1247" s="2" t="s">
        <v>23</v>
      </c>
      <c r="O1247" s="2" t="s">
        <v>3191</v>
      </c>
    </row>
    <row r="1248" spans="1:15" x14ac:dyDescent="0.3">
      <c r="A1248" s="1" t="s">
        <v>536</v>
      </c>
      <c r="B1248" s="4">
        <f t="shared" si="46"/>
        <v>1000</v>
      </c>
      <c r="C1248" s="4">
        <f t="shared" si="47"/>
        <v>872100</v>
      </c>
      <c r="D1248" s="4" t="s">
        <v>131</v>
      </c>
      <c r="E1248" s="3">
        <v>23</v>
      </c>
      <c r="F1248" s="1">
        <v>2738</v>
      </c>
      <c r="G1248" s="1" t="s">
        <v>1181</v>
      </c>
      <c r="H1248" s="1" t="s">
        <v>2192</v>
      </c>
      <c r="I1248" s="1" t="s">
        <v>539</v>
      </c>
      <c r="J1248" s="1" t="s">
        <v>2193</v>
      </c>
      <c r="K1248" s="1" t="s">
        <v>205</v>
      </c>
      <c r="L1248" s="1" t="s">
        <v>1368</v>
      </c>
      <c r="M1248" s="5">
        <v>1000</v>
      </c>
      <c r="N1248" s="2" t="s">
        <v>23</v>
      </c>
      <c r="O1248" s="2" t="s">
        <v>3191</v>
      </c>
    </row>
    <row r="1249" spans="1:16" x14ac:dyDescent="0.3">
      <c r="A1249" s="1" t="s">
        <v>536</v>
      </c>
      <c r="B1249" s="4">
        <f t="shared" si="46"/>
        <v>1000</v>
      </c>
      <c r="C1249" s="4">
        <f t="shared" si="47"/>
        <v>873100</v>
      </c>
      <c r="D1249" s="4" t="s">
        <v>131</v>
      </c>
      <c r="E1249" s="3">
        <v>23</v>
      </c>
      <c r="F1249" s="1">
        <v>2739</v>
      </c>
      <c r="G1249" s="1" t="s">
        <v>1181</v>
      </c>
      <c r="H1249" s="1" t="s">
        <v>2190</v>
      </c>
      <c r="I1249" s="1" t="s">
        <v>539</v>
      </c>
      <c r="J1249" s="1" t="s">
        <v>2194</v>
      </c>
      <c r="K1249" s="1" t="s">
        <v>1590</v>
      </c>
      <c r="L1249" s="1" t="s">
        <v>2195</v>
      </c>
      <c r="M1249" s="5">
        <v>1000</v>
      </c>
      <c r="N1249" s="2" t="s">
        <v>23</v>
      </c>
      <c r="O1249" s="2" t="s">
        <v>3191</v>
      </c>
    </row>
    <row r="1250" spans="1:16" x14ac:dyDescent="0.3">
      <c r="A1250" s="1" t="s">
        <v>536</v>
      </c>
      <c r="B1250" s="4">
        <f t="shared" si="46"/>
        <v>4000</v>
      </c>
      <c r="C1250" s="4">
        <f t="shared" si="47"/>
        <v>877100</v>
      </c>
      <c r="D1250" s="4" t="s">
        <v>131</v>
      </c>
      <c r="E1250" s="3">
        <v>23</v>
      </c>
      <c r="F1250" s="1">
        <v>2740</v>
      </c>
      <c r="G1250" s="1" t="s">
        <v>1181</v>
      </c>
      <c r="H1250" s="1" t="s">
        <v>2196</v>
      </c>
      <c r="I1250" s="1" t="s">
        <v>539</v>
      </c>
      <c r="J1250" s="1" t="s">
        <v>2197</v>
      </c>
      <c r="K1250" s="1" t="s">
        <v>2198</v>
      </c>
      <c r="L1250" s="1" t="s">
        <v>2199</v>
      </c>
      <c r="M1250" s="5">
        <v>4000</v>
      </c>
      <c r="N1250" s="2" t="s">
        <v>23</v>
      </c>
      <c r="O1250" s="2" t="s">
        <v>3191</v>
      </c>
    </row>
    <row r="1251" spans="1:16" x14ac:dyDescent="0.3">
      <c r="A1251" s="1" t="s">
        <v>536</v>
      </c>
      <c r="B1251" s="4">
        <f t="shared" si="46"/>
        <v>100</v>
      </c>
      <c r="C1251" s="4">
        <f t="shared" si="47"/>
        <v>877200</v>
      </c>
      <c r="D1251" s="4" t="s">
        <v>131</v>
      </c>
      <c r="E1251" s="3">
        <v>23</v>
      </c>
      <c r="F1251" s="1">
        <v>2742</v>
      </c>
      <c r="G1251" s="1" t="s">
        <v>1181</v>
      </c>
      <c r="H1251" s="1" t="s">
        <v>2190</v>
      </c>
      <c r="I1251" s="1" t="s">
        <v>539</v>
      </c>
      <c r="J1251" s="1" t="s">
        <v>2200</v>
      </c>
      <c r="K1251" s="1" t="s">
        <v>142</v>
      </c>
      <c r="L1251" s="1" t="s">
        <v>150</v>
      </c>
      <c r="M1251" s="5">
        <v>100</v>
      </c>
      <c r="N1251" s="2" t="s">
        <v>144</v>
      </c>
      <c r="O1251" s="2" t="s">
        <v>3191</v>
      </c>
    </row>
    <row r="1252" spans="1:16" x14ac:dyDescent="0.3">
      <c r="A1252" s="1" t="s">
        <v>536</v>
      </c>
      <c r="B1252" s="4">
        <f t="shared" si="46"/>
        <v>2000</v>
      </c>
      <c r="C1252" s="4">
        <f t="shared" si="47"/>
        <v>879200</v>
      </c>
      <c r="D1252" s="4" t="s">
        <v>131</v>
      </c>
      <c r="E1252" s="3">
        <v>23</v>
      </c>
      <c r="F1252" s="1">
        <v>2779</v>
      </c>
      <c r="G1252" s="1" t="s">
        <v>1181</v>
      </c>
      <c r="H1252" s="1" t="s">
        <v>2177</v>
      </c>
      <c r="I1252" s="1" t="s">
        <v>539</v>
      </c>
      <c r="J1252" s="1" t="s">
        <v>2201</v>
      </c>
      <c r="K1252" s="1" t="s">
        <v>613</v>
      </c>
      <c r="L1252" s="1" t="s">
        <v>2202</v>
      </c>
      <c r="M1252" s="5">
        <v>2000</v>
      </c>
      <c r="N1252" s="2" t="s">
        <v>23</v>
      </c>
      <c r="O1252" s="2" t="s">
        <v>3191</v>
      </c>
    </row>
    <row r="1253" spans="1:16" x14ac:dyDescent="0.3">
      <c r="A1253" s="1" t="s">
        <v>536</v>
      </c>
      <c r="B1253" s="4">
        <f t="shared" si="46"/>
        <v>5000</v>
      </c>
      <c r="C1253" s="4">
        <f t="shared" si="47"/>
        <v>884200</v>
      </c>
      <c r="D1253" s="4" t="s">
        <v>131</v>
      </c>
      <c r="E1253" s="3">
        <v>23</v>
      </c>
      <c r="F1253" s="1">
        <v>3435</v>
      </c>
      <c r="G1253" s="1" t="s">
        <v>1181</v>
      </c>
      <c r="H1253" s="1" t="s">
        <v>2203</v>
      </c>
      <c r="I1253" s="1" t="s">
        <v>539</v>
      </c>
      <c r="J1253" s="1" t="s">
        <v>2204</v>
      </c>
      <c r="K1253" s="1" t="s">
        <v>2205</v>
      </c>
      <c r="L1253" s="1" t="s">
        <v>2206</v>
      </c>
      <c r="M1253" s="5">
        <v>5000</v>
      </c>
      <c r="N1253" s="2" t="s">
        <v>144</v>
      </c>
      <c r="O1253" s="2" t="s">
        <v>3191</v>
      </c>
    </row>
    <row r="1254" spans="1:16" x14ac:dyDescent="0.3">
      <c r="A1254" s="1" t="s">
        <v>536</v>
      </c>
      <c r="B1254" s="4">
        <f t="shared" si="46"/>
        <v>1000</v>
      </c>
      <c r="C1254" s="4">
        <f t="shared" si="47"/>
        <v>885200</v>
      </c>
      <c r="D1254" s="4" t="s">
        <v>16</v>
      </c>
      <c r="E1254" s="3">
        <v>22</v>
      </c>
      <c r="F1254" s="1">
        <v>2618</v>
      </c>
      <c r="G1254" s="1" t="s">
        <v>1249</v>
      </c>
      <c r="H1254" s="1" t="s">
        <v>1250</v>
      </c>
      <c r="I1254" s="1" t="s">
        <v>1251</v>
      </c>
      <c r="J1254" s="1" t="s">
        <v>398</v>
      </c>
      <c r="K1254" s="1" t="s">
        <v>399</v>
      </c>
      <c r="L1254" s="1" t="s">
        <v>400</v>
      </c>
      <c r="M1254" s="5">
        <v>1000</v>
      </c>
      <c r="N1254" s="2" t="s">
        <v>28</v>
      </c>
      <c r="O1254" s="2" t="s">
        <v>1504</v>
      </c>
    </row>
    <row r="1255" spans="1:16" x14ac:dyDescent="0.3">
      <c r="A1255" s="1" t="s">
        <v>536</v>
      </c>
      <c r="B1255" s="4">
        <f t="shared" si="46"/>
        <v>100</v>
      </c>
      <c r="C1255" s="4">
        <f t="shared" si="47"/>
        <v>885300</v>
      </c>
      <c r="D1255" s="4" t="s">
        <v>65</v>
      </c>
      <c r="E1255" s="3">
        <v>22</v>
      </c>
      <c r="F1255" s="1">
        <v>2623</v>
      </c>
      <c r="G1255" s="1" t="s">
        <v>1249</v>
      </c>
      <c r="H1255" s="1" t="s">
        <v>1250</v>
      </c>
      <c r="I1255" s="1" t="s">
        <v>1251</v>
      </c>
      <c r="J1255" s="1" t="s">
        <v>876</v>
      </c>
      <c r="K1255" s="1" t="s">
        <v>68</v>
      </c>
      <c r="L1255" s="1" t="s">
        <v>660</v>
      </c>
      <c r="M1255" s="5">
        <v>100</v>
      </c>
      <c r="N1255" s="2" t="s">
        <v>28</v>
      </c>
      <c r="O1255" s="2" t="s">
        <v>1504</v>
      </c>
    </row>
    <row r="1256" spans="1:16" x14ac:dyDescent="0.3">
      <c r="A1256" s="1" t="s">
        <v>536</v>
      </c>
      <c r="B1256" s="4">
        <f t="shared" si="46"/>
        <v>200</v>
      </c>
      <c r="C1256" s="4">
        <f t="shared" si="47"/>
        <v>885500</v>
      </c>
      <c r="D1256" s="4" t="s">
        <v>16</v>
      </c>
      <c r="E1256" s="3">
        <v>23</v>
      </c>
      <c r="F1256" s="1">
        <v>2616</v>
      </c>
      <c r="G1256" s="1" t="s">
        <v>1249</v>
      </c>
      <c r="H1256" s="1" t="s">
        <v>2207</v>
      </c>
      <c r="I1256" s="1" t="s">
        <v>1251</v>
      </c>
      <c r="J1256" s="1" t="s">
        <v>2208</v>
      </c>
      <c r="K1256" s="1" t="s">
        <v>39</v>
      </c>
      <c r="L1256" s="1" t="s">
        <v>2209</v>
      </c>
      <c r="M1256" s="5">
        <v>200</v>
      </c>
      <c r="N1256" s="2" t="s">
        <v>41</v>
      </c>
      <c r="O1256" s="2" t="s">
        <v>1504</v>
      </c>
    </row>
    <row r="1257" spans="1:16" x14ac:dyDescent="0.3">
      <c r="A1257" s="1" t="s">
        <v>536</v>
      </c>
      <c r="B1257" s="4">
        <f t="shared" si="46"/>
        <v>2000</v>
      </c>
      <c r="C1257" s="4">
        <f t="shared" si="47"/>
        <v>887500</v>
      </c>
      <c r="D1257" s="4" t="s">
        <v>16</v>
      </c>
      <c r="E1257" s="3">
        <v>23</v>
      </c>
      <c r="F1257" s="1">
        <v>2670</v>
      </c>
      <c r="G1257" s="1" t="s">
        <v>1249</v>
      </c>
      <c r="H1257" s="1" t="s">
        <v>1316</v>
      </c>
      <c r="I1257" s="1" t="s">
        <v>1251</v>
      </c>
      <c r="J1257" s="1" t="s">
        <v>2210</v>
      </c>
      <c r="K1257" s="1" t="s">
        <v>795</v>
      </c>
      <c r="L1257" s="1" t="s">
        <v>2211</v>
      </c>
      <c r="M1257" s="5">
        <v>2000</v>
      </c>
      <c r="N1257" s="2" t="s">
        <v>41</v>
      </c>
      <c r="O1257" s="2" t="s">
        <v>1504</v>
      </c>
    </row>
    <row r="1258" spans="1:16" x14ac:dyDescent="0.3">
      <c r="A1258" s="1" t="s">
        <v>536</v>
      </c>
      <c r="B1258" s="4">
        <f t="shared" si="46"/>
        <v>3000</v>
      </c>
      <c r="C1258" s="4">
        <f t="shared" si="47"/>
        <v>890500</v>
      </c>
      <c r="D1258" s="4" t="s">
        <v>470</v>
      </c>
      <c r="E1258" s="3">
        <v>23</v>
      </c>
      <c r="F1258" s="1">
        <v>2625</v>
      </c>
      <c r="G1258" s="1" t="s">
        <v>1249</v>
      </c>
      <c r="H1258" s="1" t="s">
        <v>2212</v>
      </c>
      <c r="I1258" s="1" t="s">
        <v>1251</v>
      </c>
      <c r="J1258" s="1" t="s">
        <v>472</v>
      </c>
      <c r="K1258" s="1" t="s">
        <v>473</v>
      </c>
      <c r="L1258" s="1" t="s">
        <v>1670</v>
      </c>
      <c r="M1258" s="5">
        <v>3000</v>
      </c>
      <c r="N1258" s="2" t="s">
        <v>41</v>
      </c>
      <c r="O1258" s="2" t="s">
        <v>1504</v>
      </c>
      <c r="P1258" s="1" t="s">
        <v>1007</v>
      </c>
    </row>
    <row r="1259" spans="1:16" x14ac:dyDescent="0.3">
      <c r="A1259" s="1" t="s">
        <v>536</v>
      </c>
      <c r="B1259" s="4">
        <f t="shared" si="46"/>
        <v>3000</v>
      </c>
      <c r="C1259" s="4">
        <f t="shared" si="47"/>
        <v>893500</v>
      </c>
      <c r="D1259" s="4" t="s">
        <v>470</v>
      </c>
      <c r="E1259" s="3">
        <v>23</v>
      </c>
      <c r="F1259" s="1">
        <v>2669</v>
      </c>
      <c r="G1259" s="1" t="s">
        <v>1249</v>
      </c>
      <c r="H1259" s="1" t="s">
        <v>2213</v>
      </c>
      <c r="I1259" s="1" t="s">
        <v>1251</v>
      </c>
      <c r="J1259" s="1" t="s">
        <v>472</v>
      </c>
      <c r="K1259" s="1" t="s">
        <v>473</v>
      </c>
      <c r="L1259" s="1" t="s">
        <v>1670</v>
      </c>
      <c r="M1259" s="5">
        <v>3000</v>
      </c>
      <c r="N1259" s="2" t="s">
        <v>41</v>
      </c>
      <c r="O1259" s="2" t="s">
        <v>1504</v>
      </c>
      <c r="P1259" s="1" t="s">
        <v>1007</v>
      </c>
    </row>
    <row r="1260" spans="1:16" x14ac:dyDescent="0.3">
      <c r="A1260" s="1" t="s">
        <v>536</v>
      </c>
      <c r="B1260" s="4">
        <f t="shared" si="46"/>
        <v>3000</v>
      </c>
      <c r="C1260" s="4">
        <f t="shared" si="47"/>
        <v>896500</v>
      </c>
      <c r="D1260" s="4" t="s">
        <v>131</v>
      </c>
      <c r="E1260" s="3">
        <v>23</v>
      </c>
      <c r="F1260" s="1">
        <v>2609</v>
      </c>
      <c r="G1260" s="1" t="s">
        <v>1249</v>
      </c>
      <c r="H1260" s="1" t="s">
        <v>596</v>
      </c>
      <c r="I1260" s="1" t="s">
        <v>1251</v>
      </c>
      <c r="J1260" s="1" t="s">
        <v>2214</v>
      </c>
      <c r="K1260" s="1" t="s">
        <v>487</v>
      </c>
      <c r="L1260" s="1" t="s">
        <v>770</v>
      </c>
      <c r="M1260" s="5">
        <v>3000</v>
      </c>
      <c r="N1260" s="2" t="s">
        <v>23</v>
      </c>
      <c r="O1260" s="2" t="s">
        <v>1504</v>
      </c>
      <c r="P1260" s="1" t="s">
        <v>2038</v>
      </c>
    </row>
    <row r="1261" spans="1:16" x14ac:dyDescent="0.3">
      <c r="A1261" s="1" t="s">
        <v>536</v>
      </c>
      <c r="B1261" s="4">
        <f t="shared" si="46"/>
        <v>5000</v>
      </c>
      <c r="C1261" s="4">
        <f t="shared" si="47"/>
        <v>901500</v>
      </c>
      <c r="D1261" s="4" t="s">
        <v>131</v>
      </c>
      <c r="E1261" s="3">
        <v>23</v>
      </c>
      <c r="F1261" s="1">
        <v>2611</v>
      </c>
      <c r="G1261" s="1" t="s">
        <v>1249</v>
      </c>
      <c r="H1261" s="1" t="s">
        <v>596</v>
      </c>
      <c r="I1261" s="1" t="s">
        <v>1251</v>
      </c>
      <c r="J1261" s="1" t="s">
        <v>238</v>
      </c>
      <c r="K1261" s="1" t="s">
        <v>2215</v>
      </c>
      <c r="L1261" s="1" t="s">
        <v>2216</v>
      </c>
      <c r="M1261" s="5">
        <v>5000</v>
      </c>
      <c r="N1261" s="2" t="s">
        <v>28</v>
      </c>
      <c r="O1261" s="2" t="s">
        <v>1504</v>
      </c>
      <c r="P1261" s="1" t="s">
        <v>2038</v>
      </c>
    </row>
    <row r="1262" spans="1:16" x14ac:dyDescent="0.3">
      <c r="A1262" s="1" t="s">
        <v>536</v>
      </c>
      <c r="B1262" s="4">
        <f t="shared" si="46"/>
        <v>3000</v>
      </c>
      <c r="C1262" s="4">
        <f t="shared" si="47"/>
        <v>904500</v>
      </c>
      <c r="D1262" s="4" t="s">
        <v>131</v>
      </c>
      <c r="E1262" s="3">
        <v>23</v>
      </c>
      <c r="F1262" s="1">
        <v>2612</v>
      </c>
      <c r="G1262" s="1" t="s">
        <v>1249</v>
      </c>
      <c r="H1262" s="1" t="s">
        <v>596</v>
      </c>
      <c r="I1262" s="1" t="s">
        <v>1251</v>
      </c>
      <c r="J1262" s="1" t="s">
        <v>2217</v>
      </c>
      <c r="K1262" s="1" t="s">
        <v>487</v>
      </c>
      <c r="L1262" s="1" t="s">
        <v>770</v>
      </c>
      <c r="M1262" s="5">
        <v>3000</v>
      </c>
      <c r="N1262" s="2" t="s">
        <v>23</v>
      </c>
      <c r="O1262" s="2" t="s">
        <v>1504</v>
      </c>
      <c r="P1262" s="1" t="s">
        <v>2038</v>
      </c>
    </row>
    <row r="1263" spans="1:16" x14ac:dyDescent="0.3">
      <c r="A1263" s="1" t="s">
        <v>536</v>
      </c>
      <c r="B1263" s="4">
        <f t="shared" si="46"/>
        <v>1000</v>
      </c>
      <c r="C1263" s="4">
        <f t="shared" si="47"/>
        <v>905500</v>
      </c>
      <c r="D1263" s="4" t="s">
        <v>131</v>
      </c>
      <c r="E1263" s="3">
        <v>23</v>
      </c>
      <c r="F1263" s="1">
        <v>2672</v>
      </c>
      <c r="G1263" s="1" t="s">
        <v>1249</v>
      </c>
      <c r="H1263" s="1" t="s">
        <v>596</v>
      </c>
      <c r="I1263" s="1" t="s">
        <v>1251</v>
      </c>
      <c r="J1263" s="1" t="s">
        <v>137</v>
      </c>
      <c r="K1263" s="1" t="s">
        <v>138</v>
      </c>
      <c r="L1263" s="1" t="s">
        <v>194</v>
      </c>
      <c r="M1263" s="5">
        <v>1000</v>
      </c>
      <c r="N1263" s="2" t="s">
        <v>140</v>
      </c>
      <c r="O1263" s="2" t="s">
        <v>1504</v>
      </c>
      <c r="P1263" s="1" t="s">
        <v>2038</v>
      </c>
    </row>
    <row r="1264" spans="1:16" x14ac:dyDescent="0.3">
      <c r="A1264" s="1" t="s">
        <v>536</v>
      </c>
      <c r="B1264" s="4">
        <f t="shared" si="46"/>
        <v>400</v>
      </c>
      <c r="C1264" s="4">
        <f t="shared" si="47"/>
        <v>905900</v>
      </c>
      <c r="D1264" s="4" t="s">
        <v>131</v>
      </c>
      <c r="E1264" s="3">
        <v>23</v>
      </c>
      <c r="F1264" s="1">
        <v>2674</v>
      </c>
      <c r="G1264" s="1" t="s">
        <v>1249</v>
      </c>
      <c r="H1264" s="1" t="s">
        <v>596</v>
      </c>
      <c r="I1264" s="1" t="s">
        <v>1251</v>
      </c>
      <c r="J1264" s="1" t="s">
        <v>2218</v>
      </c>
      <c r="K1264" s="1" t="s">
        <v>142</v>
      </c>
      <c r="L1264" s="1" t="s">
        <v>1582</v>
      </c>
      <c r="M1264" s="5">
        <v>400</v>
      </c>
      <c r="N1264" s="2" t="s">
        <v>144</v>
      </c>
      <c r="O1264" s="2" t="s">
        <v>1504</v>
      </c>
      <c r="P1264" s="1" t="s">
        <v>2038</v>
      </c>
    </row>
    <row r="1265" spans="1:15" x14ac:dyDescent="0.3">
      <c r="A1265" s="1" t="s">
        <v>536</v>
      </c>
      <c r="B1265" s="4">
        <f t="shared" ref="B1265:B1328" si="48">+M1265</f>
        <v>500</v>
      </c>
      <c r="C1265" s="4">
        <f t="shared" si="47"/>
        <v>906400</v>
      </c>
      <c r="D1265" s="4" t="s">
        <v>16</v>
      </c>
      <c r="E1265" s="3">
        <v>22</v>
      </c>
      <c r="F1265" s="1">
        <v>2296</v>
      </c>
      <c r="G1265" s="1" t="s">
        <v>1252</v>
      </c>
      <c r="H1265" s="1" t="s">
        <v>1253</v>
      </c>
      <c r="I1265" s="1" t="s">
        <v>539</v>
      </c>
      <c r="J1265" s="1" t="s">
        <v>1254</v>
      </c>
      <c r="K1265" s="1" t="s">
        <v>413</v>
      </c>
      <c r="L1265" s="1" t="s">
        <v>1255</v>
      </c>
      <c r="M1265" s="5">
        <v>500</v>
      </c>
      <c r="N1265" s="2" t="s">
        <v>405</v>
      </c>
      <c r="O1265" s="2" t="s">
        <v>3191</v>
      </c>
    </row>
    <row r="1266" spans="1:15" x14ac:dyDescent="0.3">
      <c r="A1266" s="1" t="s">
        <v>536</v>
      </c>
      <c r="B1266" s="4">
        <f t="shared" si="48"/>
        <v>100</v>
      </c>
      <c r="C1266" s="4">
        <f t="shared" si="47"/>
        <v>906500</v>
      </c>
      <c r="D1266" s="4" t="s">
        <v>16</v>
      </c>
      <c r="E1266" s="3">
        <v>22</v>
      </c>
      <c r="F1266" s="1">
        <v>2303</v>
      </c>
      <c r="G1266" s="1" t="s">
        <v>1252</v>
      </c>
      <c r="H1266" s="1" t="s">
        <v>922</v>
      </c>
      <c r="I1266" s="1" t="s">
        <v>539</v>
      </c>
      <c r="J1266" s="1" t="s">
        <v>1256</v>
      </c>
      <c r="K1266" s="1" t="s">
        <v>413</v>
      </c>
      <c r="L1266" s="1" t="s">
        <v>1257</v>
      </c>
      <c r="M1266" s="5">
        <v>100</v>
      </c>
      <c r="N1266" s="2" t="s">
        <v>405</v>
      </c>
      <c r="O1266" s="2" t="s">
        <v>3191</v>
      </c>
    </row>
    <row r="1267" spans="1:15" x14ac:dyDescent="0.3">
      <c r="A1267" s="1" t="s">
        <v>536</v>
      </c>
      <c r="B1267" s="4">
        <f t="shared" si="48"/>
        <v>500</v>
      </c>
      <c r="C1267" s="4">
        <f t="shared" si="47"/>
        <v>907000</v>
      </c>
      <c r="D1267" s="4" t="s">
        <v>16</v>
      </c>
      <c r="E1267" s="3">
        <v>22</v>
      </c>
      <c r="F1267" s="1">
        <v>2908</v>
      </c>
      <c r="G1267" s="1" t="s">
        <v>1252</v>
      </c>
      <c r="H1267" s="1" t="s">
        <v>1258</v>
      </c>
      <c r="I1267" s="1" t="s">
        <v>19</v>
      </c>
      <c r="J1267" s="1" t="s">
        <v>1259</v>
      </c>
      <c r="K1267" s="1" t="s">
        <v>246</v>
      </c>
      <c r="L1267" s="1" t="s">
        <v>1260</v>
      </c>
      <c r="M1267" s="5">
        <v>500</v>
      </c>
      <c r="N1267" s="2" t="s">
        <v>248</v>
      </c>
      <c r="O1267" s="2" t="s">
        <v>3191</v>
      </c>
    </row>
    <row r="1268" spans="1:15" x14ac:dyDescent="0.3">
      <c r="A1268" s="1" t="s">
        <v>536</v>
      </c>
      <c r="B1268" s="4">
        <f t="shared" si="48"/>
        <v>1000</v>
      </c>
      <c r="C1268" s="4">
        <f t="shared" si="47"/>
        <v>908000</v>
      </c>
      <c r="D1268" s="4" t="s">
        <v>16</v>
      </c>
      <c r="E1268" s="3">
        <v>22</v>
      </c>
      <c r="F1268" s="1">
        <v>2957</v>
      </c>
      <c r="G1268" s="1" t="s">
        <v>1252</v>
      </c>
      <c r="H1268" s="1" t="s">
        <v>1261</v>
      </c>
      <c r="I1268" s="1" t="s">
        <v>19</v>
      </c>
      <c r="J1268" s="1" t="s">
        <v>1262</v>
      </c>
      <c r="K1268" s="1" t="s">
        <v>403</v>
      </c>
      <c r="L1268" s="1" t="s">
        <v>424</v>
      </c>
      <c r="M1268" s="5">
        <v>1000</v>
      </c>
      <c r="N1268" s="2" t="s">
        <v>405</v>
      </c>
      <c r="O1268" s="2" t="s">
        <v>3191</v>
      </c>
    </row>
    <row r="1269" spans="1:15" x14ac:dyDescent="0.3">
      <c r="A1269" s="1" t="s">
        <v>536</v>
      </c>
      <c r="B1269" s="4">
        <f t="shared" si="48"/>
        <v>1000</v>
      </c>
      <c r="C1269" s="4">
        <f t="shared" si="47"/>
        <v>909000</v>
      </c>
      <c r="D1269" s="4" t="s">
        <v>16</v>
      </c>
      <c r="E1269" s="3">
        <v>22</v>
      </c>
      <c r="F1269" s="1">
        <v>2960</v>
      </c>
      <c r="G1269" s="1" t="s">
        <v>1252</v>
      </c>
      <c r="H1269" s="1" t="s">
        <v>1263</v>
      </c>
      <c r="I1269" s="1" t="s">
        <v>19</v>
      </c>
      <c r="J1269" s="1" t="s">
        <v>1264</v>
      </c>
      <c r="K1269" s="1" t="s">
        <v>403</v>
      </c>
      <c r="L1269" s="1" t="s">
        <v>424</v>
      </c>
      <c r="M1269" s="5">
        <v>1000</v>
      </c>
      <c r="N1269" s="2" t="s">
        <v>405</v>
      </c>
      <c r="O1269" s="2" t="s">
        <v>3191</v>
      </c>
    </row>
    <row r="1270" spans="1:15" x14ac:dyDescent="0.3">
      <c r="A1270" s="1" t="s">
        <v>536</v>
      </c>
      <c r="B1270" s="4">
        <f t="shared" si="48"/>
        <v>100</v>
      </c>
      <c r="C1270" s="4">
        <f t="shared" si="47"/>
        <v>909100</v>
      </c>
      <c r="D1270" s="4" t="s">
        <v>16</v>
      </c>
      <c r="E1270" s="3">
        <v>22</v>
      </c>
      <c r="F1270" s="1">
        <v>2962</v>
      </c>
      <c r="G1270" s="1" t="s">
        <v>1252</v>
      </c>
      <c r="H1270" s="1" t="s">
        <v>1265</v>
      </c>
      <c r="I1270" s="1" t="s">
        <v>19</v>
      </c>
      <c r="J1270" s="1" t="s">
        <v>1266</v>
      </c>
      <c r="K1270" s="1" t="s">
        <v>21</v>
      </c>
      <c r="L1270" s="1" t="s">
        <v>1267</v>
      </c>
      <c r="M1270" s="5">
        <v>100</v>
      </c>
      <c r="N1270" s="2" t="s">
        <v>23</v>
      </c>
      <c r="O1270" s="2" t="s">
        <v>3191</v>
      </c>
    </row>
    <row r="1271" spans="1:15" x14ac:dyDescent="0.3">
      <c r="A1271" s="1" t="s">
        <v>536</v>
      </c>
      <c r="B1271" s="4">
        <f t="shared" si="48"/>
        <v>1000</v>
      </c>
      <c r="C1271" s="4">
        <f t="shared" si="47"/>
        <v>910100</v>
      </c>
      <c r="D1271" s="4" t="s">
        <v>16</v>
      </c>
      <c r="E1271" s="3">
        <v>22</v>
      </c>
      <c r="F1271" s="1">
        <v>2972</v>
      </c>
      <c r="G1271" s="1" t="s">
        <v>1252</v>
      </c>
      <c r="H1271" s="1" t="s">
        <v>1268</v>
      </c>
      <c r="I1271" s="1" t="s">
        <v>19</v>
      </c>
      <c r="J1271" s="1" t="s">
        <v>1269</v>
      </c>
      <c r="K1271" s="1" t="s">
        <v>403</v>
      </c>
      <c r="L1271" s="1" t="s">
        <v>424</v>
      </c>
      <c r="M1271" s="5">
        <v>1000</v>
      </c>
      <c r="N1271" s="2" t="s">
        <v>405</v>
      </c>
      <c r="O1271" s="2" t="s">
        <v>3191</v>
      </c>
    </row>
    <row r="1272" spans="1:15" x14ac:dyDescent="0.3">
      <c r="A1272" s="1" t="s">
        <v>536</v>
      </c>
      <c r="B1272" s="4">
        <f t="shared" si="48"/>
        <v>2000</v>
      </c>
      <c r="C1272" s="4">
        <f t="shared" si="47"/>
        <v>912100</v>
      </c>
      <c r="D1272" s="4" t="s">
        <v>16</v>
      </c>
      <c r="E1272" s="3">
        <v>22</v>
      </c>
      <c r="F1272" s="1">
        <v>2979</v>
      </c>
      <c r="G1272" s="1" t="s">
        <v>1252</v>
      </c>
      <c r="H1272" s="1" t="s">
        <v>1270</v>
      </c>
      <c r="I1272" s="1" t="s">
        <v>19</v>
      </c>
      <c r="J1272" s="1" t="s">
        <v>1271</v>
      </c>
      <c r="K1272" s="1" t="s">
        <v>937</v>
      </c>
      <c r="L1272" s="1" t="s">
        <v>1272</v>
      </c>
      <c r="M1272" s="5">
        <v>2000</v>
      </c>
      <c r="N1272" s="2" t="s">
        <v>28</v>
      </c>
      <c r="O1272" s="2" t="s">
        <v>3191</v>
      </c>
    </row>
    <row r="1273" spans="1:15" x14ac:dyDescent="0.3">
      <c r="A1273" s="1" t="s">
        <v>536</v>
      </c>
      <c r="B1273" s="4">
        <f t="shared" si="48"/>
        <v>2500</v>
      </c>
      <c r="C1273" s="4">
        <f t="shared" si="47"/>
        <v>914600</v>
      </c>
      <c r="D1273" s="4" t="s">
        <v>57</v>
      </c>
      <c r="E1273" s="3">
        <v>22</v>
      </c>
      <c r="F1273" s="1">
        <v>2305</v>
      </c>
      <c r="G1273" s="1" t="s">
        <v>1252</v>
      </c>
      <c r="H1273" s="1" t="s">
        <v>1273</v>
      </c>
      <c r="I1273" s="1" t="s">
        <v>539</v>
      </c>
      <c r="J1273" s="1" t="s">
        <v>1274</v>
      </c>
      <c r="K1273" s="1" t="s">
        <v>1275</v>
      </c>
      <c r="L1273" s="1" t="s">
        <v>1276</v>
      </c>
      <c r="M1273" s="5">
        <v>2500</v>
      </c>
      <c r="N1273" s="2" t="s">
        <v>28</v>
      </c>
      <c r="O1273" s="2" t="s">
        <v>3191</v>
      </c>
    </row>
    <row r="1274" spans="1:15" x14ac:dyDescent="0.3">
      <c r="A1274" s="1" t="s">
        <v>536</v>
      </c>
      <c r="B1274" s="4">
        <f t="shared" si="48"/>
        <v>100</v>
      </c>
      <c r="C1274" s="4">
        <f t="shared" si="47"/>
        <v>914700</v>
      </c>
      <c r="D1274" s="4" t="s">
        <v>57</v>
      </c>
      <c r="E1274" s="3">
        <v>22</v>
      </c>
      <c r="F1274" s="1">
        <v>2306</v>
      </c>
      <c r="G1274" s="1" t="s">
        <v>1252</v>
      </c>
      <c r="H1274" s="1" t="s">
        <v>1273</v>
      </c>
      <c r="I1274" s="1" t="s">
        <v>539</v>
      </c>
      <c r="J1274" s="1" t="s">
        <v>1277</v>
      </c>
      <c r="K1274" s="1" t="s">
        <v>314</v>
      </c>
      <c r="L1274" s="1" t="s">
        <v>315</v>
      </c>
      <c r="M1274" s="5">
        <v>100</v>
      </c>
      <c r="N1274" s="2" t="s">
        <v>28</v>
      </c>
      <c r="O1274" s="2" t="s">
        <v>3191</v>
      </c>
    </row>
    <row r="1275" spans="1:15" x14ac:dyDescent="0.3">
      <c r="A1275" s="1" t="s">
        <v>536</v>
      </c>
      <c r="B1275" s="4">
        <f t="shared" si="48"/>
        <v>100</v>
      </c>
      <c r="C1275" s="4">
        <f t="shared" si="47"/>
        <v>914800</v>
      </c>
      <c r="D1275" s="4" t="s">
        <v>57</v>
      </c>
      <c r="E1275" s="3">
        <v>22</v>
      </c>
      <c r="F1275" s="1">
        <v>2307</v>
      </c>
      <c r="G1275" s="1" t="s">
        <v>1252</v>
      </c>
      <c r="H1275" s="1" t="s">
        <v>1273</v>
      </c>
      <c r="I1275" s="1" t="s">
        <v>539</v>
      </c>
      <c r="J1275" s="1" t="s">
        <v>59</v>
      </c>
      <c r="K1275" s="1" t="s">
        <v>60</v>
      </c>
      <c r="L1275" s="1" t="s">
        <v>61</v>
      </c>
      <c r="M1275" s="5">
        <v>100</v>
      </c>
      <c r="N1275" s="2" t="s">
        <v>28</v>
      </c>
      <c r="O1275" s="2" t="s">
        <v>3191</v>
      </c>
    </row>
    <row r="1276" spans="1:15" x14ac:dyDescent="0.3">
      <c r="A1276" s="1" t="s">
        <v>536</v>
      </c>
      <c r="B1276" s="4">
        <f t="shared" si="48"/>
        <v>1000</v>
      </c>
      <c r="C1276" s="4">
        <f t="shared" si="47"/>
        <v>915800</v>
      </c>
      <c r="D1276" s="4" t="s">
        <v>57</v>
      </c>
      <c r="E1276" s="3">
        <v>22</v>
      </c>
      <c r="F1276" s="1">
        <v>2308</v>
      </c>
      <c r="G1276" s="1" t="s">
        <v>1252</v>
      </c>
      <c r="H1276" s="1" t="s">
        <v>1273</v>
      </c>
      <c r="I1276" s="1" t="s">
        <v>539</v>
      </c>
      <c r="J1276" s="1" t="s">
        <v>317</v>
      </c>
      <c r="K1276" s="1" t="s">
        <v>318</v>
      </c>
      <c r="L1276" s="1" t="s">
        <v>1031</v>
      </c>
      <c r="M1276" s="5">
        <v>1000</v>
      </c>
      <c r="N1276" s="2" t="s">
        <v>28</v>
      </c>
      <c r="O1276" s="2" t="s">
        <v>3191</v>
      </c>
    </row>
    <row r="1277" spans="1:15" x14ac:dyDescent="0.3">
      <c r="A1277" s="1" t="s">
        <v>536</v>
      </c>
      <c r="B1277" s="4">
        <f t="shared" si="48"/>
        <v>100</v>
      </c>
      <c r="C1277" s="4">
        <f t="shared" si="47"/>
        <v>915900</v>
      </c>
      <c r="D1277" s="4" t="s">
        <v>57</v>
      </c>
      <c r="E1277" s="3">
        <v>22</v>
      </c>
      <c r="F1277" s="1">
        <v>2309</v>
      </c>
      <c r="G1277" s="1" t="s">
        <v>1252</v>
      </c>
      <c r="H1277" s="1" t="s">
        <v>1273</v>
      </c>
      <c r="I1277" s="1" t="s">
        <v>539</v>
      </c>
      <c r="J1277" s="1" t="s">
        <v>296</v>
      </c>
      <c r="K1277" s="1" t="s">
        <v>297</v>
      </c>
      <c r="L1277" s="1" t="s">
        <v>316</v>
      </c>
      <c r="M1277" s="5">
        <v>100</v>
      </c>
      <c r="N1277" s="2" t="s">
        <v>28</v>
      </c>
      <c r="O1277" s="2" t="s">
        <v>3191</v>
      </c>
    </row>
    <row r="1278" spans="1:15" x14ac:dyDescent="0.3">
      <c r="A1278" s="1" t="s">
        <v>536</v>
      </c>
      <c r="B1278" s="4">
        <f t="shared" si="48"/>
        <v>100</v>
      </c>
      <c r="C1278" s="4">
        <f t="shared" si="47"/>
        <v>916000</v>
      </c>
      <c r="D1278" s="4" t="s">
        <v>57</v>
      </c>
      <c r="E1278" s="3">
        <v>22</v>
      </c>
      <c r="F1278" s="1">
        <v>2312</v>
      </c>
      <c r="G1278" s="1" t="s">
        <v>1252</v>
      </c>
      <c r="H1278" s="1" t="s">
        <v>1278</v>
      </c>
      <c r="I1278" s="1" t="s">
        <v>539</v>
      </c>
      <c r="J1278" s="1" t="s">
        <v>59</v>
      </c>
      <c r="K1278" s="1" t="s">
        <v>60</v>
      </c>
      <c r="L1278" s="1" t="s">
        <v>61</v>
      </c>
      <c r="M1278" s="5">
        <v>100</v>
      </c>
      <c r="N1278" s="2" t="s">
        <v>28</v>
      </c>
      <c r="O1278" s="2" t="s">
        <v>3191</v>
      </c>
    </row>
    <row r="1279" spans="1:15" x14ac:dyDescent="0.3">
      <c r="A1279" s="1" t="s">
        <v>536</v>
      </c>
      <c r="B1279" s="4">
        <f t="shared" si="48"/>
        <v>100</v>
      </c>
      <c r="C1279" s="4">
        <f t="shared" si="47"/>
        <v>916100</v>
      </c>
      <c r="D1279" s="4" t="s">
        <v>57</v>
      </c>
      <c r="E1279" s="3">
        <v>22</v>
      </c>
      <c r="F1279" s="1">
        <v>2313</v>
      </c>
      <c r="G1279" s="1" t="s">
        <v>1252</v>
      </c>
      <c r="H1279" s="1" t="s">
        <v>1278</v>
      </c>
      <c r="I1279" s="1" t="s">
        <v>539</v>
      </c>
      <c r="J1279" s="1" t="s">
        <v>1279</v>
      </c>
      <c r="K1279" s="1" t="s">
        <v>314</v>
      </c>
      <c r="L1279" s="1" t="s">
        <v>315</v>
      </c>
      <c r="M1279" s="5">
        <v>100</v>
      </c>
      <c r="N1279" s="2" t="s">
        <v>28</v>
      </c>
      <c r="O1279" s="2" t="s">
        <v>3191</v>
      </c>
    </row>
    <row r="1280" spans="1:15" x14ac:dyDescent="0.3">
      <c r="A1280" s="1" t="s">
        <v>536</v>
      </c>
      <c r="B1280" s="4">
        <f t="shared" si="48"/>
        <v>1000</v>
      </c>
      <c r="C1280" s="4">
        <f t="shared" si="47"/>
        <v>917100</v>
      </c>
      <c r="D1280" s="4" t="s">
        <v>57</v>
      </c>
      <c r="E1280" s="3">
        <v>22</v>
      </c>
      <c r="F1280" s="1">
        <v>2314</v>
      </c>
      <c r="G1280" s="1" t="s">
        <v>1252</v>
      </c>
      <c r="H1280" s="1" t="s">
        <v>1278</v>
      </c>
      <c r="I1280" s="1" t="s">
        <v>539</v>
      </c>
      <c r="J1280" s="1" t="s">
        <v>1280</v>
      </c>
      <c r="K1280" s="1" t="s">
        <v>288</v>
      </c>
      <c r="L1280" s="1" t="s">
        <v>289</v>
      </c>
      <c r="M1280" s="5">
        <v>1000</v>
      </c>
      <c r="N1280" s="2" t="s">
        <v>28</v>
      </c>
      <c r="O1280" s="2" t="s">
        <v>3191</v>
      </c>
    </row>
    <row r="1281" spans="1:15" x14ac:dyDescent="0.3">
      <c r="A1281" s="1" t="s">
        <v>536</v>
      </c>
      <c r="B1281" s="4">
        <f t="shared" si="48"/>
        <v>1000</v>
      </c>
      <c r="C1281" s="4">
        <f t="shared" si="47"/>
        <v>918100</v>
      </c>
      <c r="D1281" s="4" t="s">
        <v>57</v>
      </c>
      <c r="E1281" s="3">
        <v>22</v>
      </c>
      <c r="F1281" s="1">
        <v>2315</v>
      </c>
      <c r="G1281" s="1" t="s">
        <v>1252</v>
      </c>
      <c r="H1281" s="1" t="s">
        <v>1278</v>
      </c>
      <c r="I1281" s="1" t="s">
        <v>539</v>
      </c>
      <c r="J1281" s="1" t="s">
        <v>1281</v>
      </c>
      <c r="K1281" s="1" t="s">
        <v>284</v>
      </c>
      <c r="L1281" s="1" t="s">
        <v>285</v>
      </c>
      <c r="M1281" s="5">
        <v>1000</v>
      </c>
      <c r="N1281" s="2" t="s">
        <v>28</v>
      </c>
      <c r="O1281" s="2" t="s">
        <v>3191</v>
      </c>
    </row>
    <row r="1282" spans="1:15" x14ac:dyDescent="0.3">
      <c r="A1282" s="1" t="s">
        <v>536</v>
      </c>
      <c r="B1282" s="4">
        <f t="shared" si="48"/>
        <v>1000</v>
      </c>
      <c r="C1282" s="4">
        <f t="shared" si="47"/>
        <v>919100</v>
      </c>
      <c r="D1282" s="4" t="s">
        <v>57</v>
      </c>
      <c r="E1282" s="3">
        <v>22</v>
      </c>
      <c r="F1282" s="1">
        <v>2316</v>
      </c>
      <c r="G1282" s="1" t="s">
        <v>1252</v>
      </c>
      <c r="H1282" s="1" t="s">
        <v>1278</v>
      </c>
      <c r="I1282" s="1" t="s">
        <v>539</v>
      </c>
      <c r="J1282" s="1" t="s">
        <v>317</v>
      </c>
      <c r="K1282" s="1" t="s">
        <v>318</v>
      </c>
      <c r="L1282" s="1" t="s">
        <v>1031</v>
      </c>
      <c r="M1282" s="5">
        <v>1000</v>
      </c>
      <c r="N1282" s="2" t="s">
        <v>28</v>
      </c>
      <c r="O1282" s="2" t="s">
        <v>3191</v>
      </c>
    </row>
    <row r="1283" spans="1:15" x14ac:dyDescent="0.3">
      <c r="A1283" s="1" t="s">
        <v>536</v>
      </c>
      <c r="B1283" s="4">
        <f t="shared" si="48"/>
        <v>100</v>
      </c>
      <c r="C1283" s="4">
        <f t="shared" si="47"/>
        <v>919200</v>
      </c>
      <c r="D1283" s="4" t="s">
        <v>57</v>
      </c>
      <c r="E1283" s="3">
        <v>22</v>
      </c>
      <c r="F1283" s="1">
        <v>2317</v>
      </c>
      <c r="G1283" s="1" t="s">
        <v>1252</v>
      </c>
      <c r="H1283" s="1" t="s">
        <v>1278</v>
      </c>
      <c r="I1283" s="1" t="s">
        <v>539</v>
      </c>
      <c r="J1283" s="1" t="s">
        <v>562</v>
      </c>
      <c r="K1283" s="1" t="s">
        <v>563</v>
      </c>
      <c r="L1283" s="1" t="s">
        <v>564</v>
      </c>
      <c r="M1283" s="5">
        <v>100</v>
      </c>
      <c r="N1283" s="2">
        <v>1</v>
      </c>
      <c r="O1283" s="2" t="s">
        <v>3191</v>
      </c>
    </row>
    <row r="1284" spans="1:15" x14ac:dyDescent="0.3">
      <c r="A1284" s="1" t="s">
        <v>536</v>
      </c>
      <c r="B1284" s="4">
        <f t="shared" si="48"/>
        <v>100</v>
      </c>
      <c r="C1284" s="4">
        <f t="shared" si="47"/>
        <v>919300</v>
      </c>
      <c r="D1284" s="4" t="s">
        <v>57</v>
      </c>
      <c r="E1284" s="3">
        <v>22</v>
      </c>
      <c r="F1284" s="1">
        <v>2319</v>
      </c>
      <c r="G1284" s="1" t="s">
        <v>1252</v>
      </c>
      <c r="H1284" s="1" t="s">
        <v>122</v>
      </c>
      <c r="I1284" s="1" t="s">
        <v>539</v>
      </c>
      <c r="J1284" s="1" t="s">
        <v>59</v>
      </c>
      <c r="K1284" s="1" t="s">
        <v>60</v>
      </c>
      <c r="L1284" s="1" t="s">
        <v>61</v>
      </c>
      <c r="M1284" s="5">
        <v>100</v>
      </c>
      <c r="N1284" s="2" t="s">
        <v>28</v>
      </c>
      <c r="O1284" s="2" t="s">
        <v>3191</v>
      </c>
    </row>
    <row r="1285" spans="1:15" x14ac:dyDescent="0.3">
      <c r="A1285" s="1" t="s">
        <v>536</v>
      </c>
      <c r="B1285" s="4">
        <f t="shared" si="48"/>
        <v>1000</v>
      </c>
      <c r="C1285" s="4">
        <f t="shared" si="47"/>
        <v>920300</v>
      </c>
      <c r="D1285" s="4" t="s">
        <v>57</v>
      </c>
      <c r="E1285" s="3">
        <v>22</v>
      </c>
      <c r="F1285" s="1">
        <v>2321</v>
      </c>
      <c r="G1285" s="1" t="s">
        <v>1252</v>
      </c>
      <c r="H1285" s="1" t="s">
        <v>122</v>
      </c>
      <c r="I1285" s="1" t="s">
        <v>539</v>
      </c>
      <c r="J1285" s="1" t="s">
        <v>317</v>
      </c>
      <c r="K1285" s="1" t="s">
        <v>318</v>
      </c>
      <c r="L1285" s="1" t="s">
        <v>1031</v>
      </c>
      <c r="M1285" s="5">
        <v>1000</v>
      </c>
      <c r="N1285" s="2" t="s">
        <v>28</v>
      </c>
      <c r="O1285" s="2" t="s">
        <v>3191</v>
      </c>
    </row>
    <row r="1286" spans="1:15" x14ac:dyDescent="0.3">
      <c r="A1286" s="1" t="s">
        <v>536</v>
      </c>
      <c r="B1286" s="4">
        <f t="shared" si="48"/>
        <v>100</v>
      </c>
      <c r="C1286" s="4">
        <f t="shared" si="47"/>
        <v>920400</v>
      </c>
      <c r="D1286" s="4" t="s">
        <v>57</v>
      </c>
      <c r="E1286" s="3">
        <v>22</v>
      </c>
      <c r="F1286" s="1">
        <v>2912</v>
      </c>
      <c r="G1286" s="1" t="s">
        <v>1252</v>
      </c>
      <c r="H1286" s="1" t="s">
        <v>1282</v>
      </c>
      <c r="I1286" s="1" t="s">
        <v>19</v>
      </c>
      <c r="J1286" s="1" t="s">
        <v>59</v>
      </c>
      <c r="K1286" s="1" t="s">
        <v>60</v>
      </c>
      <c r="L1286" s="1" t="s">
        <v>61</v>
      </c>
      <c r="M1286" s="5">
        <v>100</v>
      </c>
      <c r="N1286" s="2" t="s">
        <v>28</v>
      </c>
      <c r="O1286" s="2" t="s">
        <v>3191</v>
      </c>
    </row>
    <row r="1287" spans="1:15" x14ac:dyDescent="0.3">
      <c r="A1287" s="1" t="s">
        <v>536</v>
      </c>
      <c r="B1287" s="4">
        <f t="shared" si="48"/>
        <v>100</v>
      </c>
      <c r="C1287" s="4">
        <f t="shared" si="47"/>
        <v>920500</v>
      </c>
      <c r="D1287" s="4" t="s">
        <v>57</v>
      </c>
      <c r="E1287" s="3">
        <v>22</v>
      </c>
      <c r="F1287" s="1">
        <v>2916</v>
      </c>
      <c r="G1287" s="1" t="s">
        <v>1252</v>
      </c>
      <c r="H1287" s="1" t="s">
        <v>1282</v>
      </c>
      <c r="I1287" s="1" t="s">
        <v>19</v>
      </c>
      <c r="J1287" s="1" t="s">
        <v>1283</v>
      </c>
      <c r="K1287" s="1" t="s">
        <v>314</v>
      </c>
      <c r="L1287" s="1" t="s">
        <v>315</v>
      </c>
      <c r="M1287" s="5">
        <v>100</v>
      </c>
      <c r="N1287" s="2" t="s">
        <v>28</v>
      </c>
      <c r="O1287" s="2" t="s">
        <v>3191</v>
      </c>
    </row>
    <row r="1288" spans="1:15" x14ac:dyDescent="0.3">
      <c r="A1288" s="1" t="s">
        <v>536</v>
      </c>
      <c r="B1288" s="4">
        <f t="shared" si="48"/>
        <v>15000</v>
      </c>
      <c r="C1288" s="4">
        <f t="shared" si="47"/>
        <v>935500</v>
      </c>
      <c r="D1288" s="4" t="s">
        <v>57</v>
      </c>
      <c r="E1288" s="3">
        <v>22</v>
      </c>
      <c r="F1288" s="1">
        <v>2931</v>
      </c>
      <c r="G1288" s="1" t="s">
        <v>1252</v>
      </c>
      <c r="H1288" s="1" t="s">
        <v>1284</v>
      </c>
      <c r="I1288" s="1" t="s">
        <v>19</v>
      </c>
      <c r="J1288" s="1" t="s">
        <v>1285</v>
      </c>
      <c r="K1288" s="1" t="s">
        <v>1286</v>
      </c>
      <c r="L1288" s="1" t="s">
        <v>1287</v>
      </c>
      <c r="M1288" s="5">
        <v>15000</v>
      </c>
      <c r="N1288" s="2" t="s">
        <v>28</v>
      </c>
      <c r="O1288" s="2" t="s">
        <v>3191</v>
      </c>
    </row>
    <row r="1289" spans="1:15" x14ac:dyDescent="0.3">
      <c r="A1289" s="1" t="s">
        <v>536</v>
      </c>
      <c r="B1289" s="4">
        <f t="shared" si="48"/>
        <v>100</v>
      </c>
      <c r="C1289" s="4">
        <f t="shared" si="47"/>
        <v>935600</v>
      </c>
      <c r="D1289" s="4" t="s">
        <v>57</v>
      </c>
      <c r="E1289" s="3">
        <v>22</v>
      </c>
      <c r="F1289" s="1">
        <v>2951</v>
      </c>
      <c r="G1289" s="1" t="s">
        <v>1252</v>
      </c>
      <c r="H1289" s="1" t="s">
        <v>1288</v>
      </c>
      <c r="I1289" s="1" t="s">
        <v>19</v>
      </c>
      <c r="J1289" s="1" t="s">
        <v>296</v>
      </c>
      <c r="K1289" s="1" t="s">
        <v>297</v>
      </c>
      <c r="L1289" s="1" t="s">
        <v>298</v>
      </c>
      <c r="M1289" s="5">
        <v>100</v>
      </c>
      <c r="N1289" s="2" t="s">
        <v>28</v>
      </c>
      <c r="O1289" s="2" t="s">
        <v>3191</v>
      </c>
    </row>
    <row r="1290" spans="1:15" x14ac:dyDescent="0.3">
      <c r="A1290" s="1" t="s">
        <v>536</v>
      </c>
      <c r="B1290" s="4">
        <f t="shared" si="48"/>
        <v>100</v>
      </c>
      <c r="C1290" s="4">
        <f t="shared" si="47"/>
        <v>935700</v>
      </c>
      <c r="D1290" s="4" t="s">
        <v>57</v>
      </c>
      <c r="E1290" s="3">
        <v>22</v>
      </c>
      <c r="F1290" s="1">
        <v>2952</v>
      </c>
      <c r="G1290" s="1" t="s">
        <v>1252</v>
      </c>
      <c r="H1290" s="1" t="s">
        <v>1288</v>
      </c>
      <c r="I1290" s="1" t="s">
        <v>19</v>
      </c>
      <c r="J1290" s="1" t="s">
        <v>1289</v>
      </c>
      <c r="K1290" s="1" t="s">
        <v>314</v>
      </c>
      <c r="L1290" s="1" t="s">
        <v>315</v>
      </c>
      <c r="M1290" s="5">
        <v>100</v>
      </c>
      <c r="N1290" s="2" t="s">
        <v>28</v>
      </c>
      <c r="O1290" s="2" t="s">
        <v>3191</v>
      </c>
    </row>
    <row r="1291" spans="1:15" x14ac:dyDescent="0.3">
      <c r="A1291" s="1" t="s">
        <v>536</v>
      </c>
      <c r="B1291" s="4">
        <f t="shared" si="48"/>
        <v>1000</v>
      </c>
      <c r="C1291" s="4">
        <f t="shared" si="47"/>
        <v>936700</v>
      </c>
      <c r="D1291" s="4" t="s">
        <v>57</v>
      </c>
      <c r="E1291" s="3">
        <v>22</v>
      </c>
      <c r="F1291" s="1">
        <v>2983</v>
      </c>
      <c r="G1291" s="1" t="s">
        <v>1252</v>
      </c>
      <c r="H1291" s="1" t="s">
        <v>1290</v>
      </c>
      <c r="I1291" s="1" t="s">
        <v>19</v>
      </c>
      <c r="J1291" s="1" t="s">
        <v>317</v>
      </c>
      <c r="K1291" s="1" t="s">
        <v>318</v>
      </c>
      <c r="L1291" s="1" t="s">
        <v>323</v>
      </c>
      <c r="M1291" s="5">
        <v>1000</v>
      </c>
      <c r="N1291" s="2" t="s">
        <v>28</v>
      </c>
      <c r="O1291" s="2" t="s">
        <v>3191</v>
      </c>
    </row>
    <row r="1292" spans="1:15" x14ac:dyDescent="0.3">
      <c r="A1292" s="1" t="s">
        <v>536</v>
      </c>
      <c r="B1292" s="4">
        <f t="shared" si="48"/>
        <v>100</v>
      </c>
      <c r="C1292" s="4">
        <f t="shared" si="47"/>
        <v>936800</v>
      </c>
      <c r="D1292" s="4" t="s">
        <v>57</v>
      </c>
      <c r="E1292" s="3">
        <v>22</v>
      </c>
      <c r="F1292" s="1">
        <v>2986</v>
      </c>
      <c r="G1292" s="1" t="s">
        <v>1252</v>
      </c>
      <c r="H1292" s="1" t="s">
        <v>1290</v>
      </c>
      <c r="I1292" s="1" t="s">
        <v>19</v>
      </c>
      <c r="J1292" s="1" t="s">
        <v>296</v>
      </c>
      <c r="K1292" s="1" t="s">
        <v>297</v>
      </c>
      <c r="L1292" s="1" t="s">
        <v>316</v>
      </c>
      <c r="M1292" s="5">
        <v>100</v>
      </c>
      <c r="N1292" s="2" t="s">
        <v>28</v>
      </c>
      <c r="O1292" s="2" t="s">
        <v>3191</v>
      </c>
    </row>
    <row r="1293" spans="1:15" x14ac:dyDescent="0.3">
      <c r="A1293" s="1" t="s">
        <v>536</v>
      </c>
      <c r="B1293" s="4">
        <f t="shared" si="48"/>
        <v>100</v>
      </c>
      <c r="C1293" s="4">
        <f t="shared" si="47"/>
        <v>936900</v>
      </c>
      <c r="D1293" s="4" t="s">
        <v>57</v>
      </c>
      <c r="E1293" s="3">
        <v>22</v>
      </c>
      <c r="F1293" s="1">
        <v>2987</v>
      </c>
      <c r="G1293" s="1" t="s">
        <v>1252</v>
      </c>
      <c r="H1293" s="1" t="s">
        <v>1290</v>
      </c>
      <c r="I1293" s="1" t="s">
        <v>19</v>
      </c>
      <c r="J1293" s="1" t="s">
        <v>59</v>
      </c>
      <c r="K1293" s="1" t="s">
        <v>60</v>
      </c>
      <c r="L1293" s="1" t="s">
        <v>61</v>
      </c>
      <c r="M1293" s="5">
        <v>100</v>
      </c>
      <c r="N1293" s="2" t="s">
        <v>28</v>
      </c>
      <c r="O1293" s="2" t="s">
        <v>3191</v>
      </c>
    </row>
    <row r="1294" spans="1:15" x14ac:dyDescent="0.3">
      <c r="A1294" s="1" t="s">
        <v>536</v>
      </c>
      <c r="B1294" s="4">
        <f t="shared" si="48"/>
        <v>100</v>
      </c>
      <c r="C1294" s="4">
        <f t="shared" si="47"/>
        <v>937000</v>
      </c>
      <c r="D1294" s="4" t="s">
        <v>57</v>
      </c>
      <c r="E1294" s="3">
        <v>22</v>
      </c>
      <c r="F1294" s="1">
        <v>2988</v>
      </c>
      <c r="G1294" s="1" t="s">
        <v>1252</v>
      </c>
      <c r="H1294" s="1" t="s">
        <v>1290</v>
      </c>
      <c r="I1294" s="1" t="s">
        <v>19</v>
      </c>
      <c r="J1294" s="1" t="s">
        <v>1291</v>
      </c>
      <c r="K1294" s="1" t="s">
        <v>314</v>
      </c>
      <c r="L1294" s="1" t="s">
        <v>315</v>
      </c>
      <c r="M1294" s="5">
        <v>100</v>
      </c>
      <c r="N1294" s="2" t="s">
        <v>28</v>
      </c>
      <c r="O1294" s="2" t="s">
        <v>3191</v>
      </c>
    </row>
    <row r="1295" spans="1:15" x14ac:dyDescent="0.3">
      <c r="A1295" s="1" t="s">
        <v>536</v>
      </c>
      <c r="B1295" s="4">
        <f t="shared" si="48"/>
        <v>100</v>
      </c>
      <c r="C1295" s="4">
        <f t="shared" si="47"/>
        <v>937100</v>
      </c>
      <c r="D1295" s="4" t="s">
        <v>65</v>
      </c>
      <c r="E1295" s="3">
        <v>22</v>
      </c>
      <c r="F1295" s="1">
        <v>2901</v>
      </c>
      <c r="G1295" s="1" t="s">
        <v>1252</v>
      </c>
      <c r="H1295" s="1" t="s">
        <v>1292</v>
      </c>
      <c r="I1295" s="1" t="s">
        <v>19</v>
      </c>
      <c r="J1295" s="1" t="s">
        <v>1293</v>
      </c>
      <c r="K1295" s="1" t="s">
        <v>68</v>
      </c>
      <c r="L1295" s="1" t="s">
        <v>862</v>
      </c>
      <c r="M1295" s="5">
        <v>100</v>
      </c>
      <c r="N1295" s="2" t="s">
        <v>28</v>
      </c>
      <c r="O1295" s="2" t="s">
        <v>3191</v>
      </c>
    </row>
    <row r="1296" spans="1:15" x14ac:dyDescent="0.3">
      <c r="A1296" s="1" t="s">
        <v>536</v>
      </c>
      <c r="B1296" s="4">
        <f t="shared" si="48"/>
        <v>100</v>
      </c>
      <c r="C1296" s="4">
        <f t="shared" ref="C1296:C1359" si="49">+C1295+B1296</f>
        <v>937200</v>
      </c>
      <c r="D1296" s="4" t="s">
        <v>65</v>
      </c>
      <c r="E1296" s="3">
        <v>22</v>
      </c>
      <c r="F1296" s="1">
        <v>2903</v>
      </c>
      <c r="G1296" s="1" t="s">
        <v>1252</v>
      </c>
      <c r="H1296" s="1" t="s">
        <v>1294</v>
      </c>
      <c r="I1296" s="1" t="s">
        <v>19</v>
      </c>
      <c r="J1296" s="1" t="s">
        <v>1295</v>
      </c>
      <c r="K1296" s="1" t="s">
        <v>68</v>
      </c>
      <c r="L1296" s="1" t="s">
        <v>862</v>
      </c>
      <c r="M1296" s="5">
        <v>100</v>
      </c>
      <c r="N1296" s="2" t="s">
        <v>28</v>
      </c>
      <c r="O1296" s="2" t="s">
        <v>3191</v>
      </c>
    </row>
    <row r="1297" spans="1:15" x14ac:dyDescent="0.3">
      <c r="A1297" s="1" t="s">
        <v>536</v>
      </c>
      <c r="B1297" s="4">
        <f t="shared" si="48"/>
        <v>100</v>
      </c>
      <c r="C1297" s="4">
        <f t="shared" si="49"/>
        <v>937300</v>
      </c>
      <c r="D1297" s="4" t="s">
        <v>65</v>
      </c>
      <c r="E1297" s="3">
        <v>22</v>
      </c>
      <c r="F1297" s="1">
        <v>2906</v>
      </c>
      <c r="G1297" s="1" t="s">
        <v>1252</v>
      </c>
      <c r="H1297" s="1" t="s">
        <v>1296</v>
      </c>
      <c r="I1297" s="1" t="s">
        <v>19</v>
      </c>
      <c r="J1297" s="1" t="s">
        <v>1297</v>
      </c>
      <c r="K1297" s="1" t="s">
        <v>68</v>
      </c>
      <c r="L1297" s="1" t="s">
        <v>1298</v>
      </c>
      <c r="M1297" s="5">
        <v>100</v>
      </c>
      <c r="N1297" s="2" t="s">
        <v>28</v>
      </c>
      <c r="O1297" s="2" t="s">
        <v>3191</v>
      </c>
    </row>
    <row r="1298" spans="1:15" x14ac:dyDescent="0.3">
      <c r="A1298" s="1" t="s">
        <v>536</v>
      </c>
      <c r="B1298" s="4">
        <f t="shared" si="48"/>
        <v>100</v>
      </c>
      <c r="C1298" s="4">
        <f t="shared" si="49"/>
        <v>937400</v>
      </c>
      <c r="D1298" s="4" t="s">
        <v>65</v>
      </c>
      <c r="E1298" s="3">
        <v>22</v>
      </c>
      <c r="F1298" s="1">
        <v>2954</v>
      </c>
      <c r="G1298" s="1" t="s">
        <v>1252</v>
      </c>
      <c r="H1298" s="1" t="s">
        <v>1299</v>
      </c>
      <c r="I1298" s="1" t="s">
        <v>19</v>
      </c>
      <c r="J1298" s="1" t="s">
        <v>1300</v>
      </c>
      <c r="K1298" s="1" t="s">
        <v>68</v>
      </c>
      <c r="L1298" s="1" t="s">
        <v>578</v>
      </c>
      <c r="M1298" s="5">
        <v>100</v>
      </c>
      <c r="N1298" s="2" t="s">
        <v>28</v>
      </c>
      <c r="O1298" s="2" t="s">
        <v>3191</v>
      </c>
    </row>
    <row r="1299" spans="1:15" x14ac:dyDescent="0.3">
      <c r="A1299" s="1" t="s">
        <v>536</v>
      </c>
      <c r="B1299" s="4">
        <f t="shared" si="48"/>
        <v>100</v>
      </c>
      <c r="C1299" s="4">
        <f t="shared" si="49"/>
        <v>937500</v>
      </c>
      <c r="D1299" s="4" t="s">
        <v>65</v>
      </c>
      <c r="E1299" s="3">
        <v>22</v>
      </c>
      <c r="F1299" s="1">
        <v>2955</v>
      </c>
      <c r="G1299" s="1" t="s">
        <v>1252</v>
      </c>
      <c r="H1299" s="1" t="s">
        <v>644</v>
      </c>
      <c r="I1299" s="1" t="s">
        <v>19</v>
      </c>
      <c r="J1299" s="1" t="s">
        <v>1301</v>
      </c>
      <c r="K1299" s="1" t="s">
        <v>68</v>
      </c>
      <c r="L1299" s="1" t="s">
        <v>1205</v>
      </c>
      <c r="M1299" s="5">
        <v>100</v>
      </c>
      <c r="N1299" s="2" t="s">
        <v>28</v>
      </c>
      <c r="O1299" s="2" t="s">
        <v>3191</v>
      </c>
    </row>
    <row r="1300" spans="1:15" x14ac:dyDescent="0.3">
      <c r="A1300" s="1" t="s">
        <v>536</v>
      </c>
      <c r="B1300" s="4">
        <f t="shared" si="48"/>
        <v>100</v>
      </c>
      <c r="C1300" s="4">
        <f t="shared" si="49"/>
        <v>937600</v>
      </c>
      <c r="D1300" s="4" t="s">
        <v>65</v>
      </c>
      <c r="E1300" s="3">
        <v>22</v>
      </c>
      <c r="F1300" s="1">
        <v>2959</v>
      </c>
      <c r="G1300" s="1" t="s">
        <v>1252</v>
      </c>
      <c r="H1300" s="1" t="s">
        <v>1261</v>
      </c>
      <c r="I1300" s="1" t="s">
        <v>19</v>
      </c>
      <c r="J1300" s="1" t="s">
        <v>1302</v>
      </c>
      <c r="K1300" s="1" t="s">
        <v>68</v>
      </c>
      <c r="L1300" s="1" t="s">
        <v>1303</v>
      </c>
      <c r="M1300" s="5">
        <v>100</v>
      </c>
      <c r="N1300" s="2" t="s">
        <v>28</v>
      </c>
      <c r="O1300" s="2" t="s">
        <v>3191</v>
      </c>
    </row>
    <row r="1301" spans="1:15" x14ac:dyDescent="0.3">
      <c r="A1301" s="1" t="s">
        <v>536</v>
      </c>
      <c r="B1301" s="4">
        <f t="shared" si="48"/>
        <v>100</v>
      </c>
      <c r="C1301" s="4">
        <f t="shared" si="49"/>
        <v>937700</v>
      </c>
      <c r="D1301" s="4" t="s">
        <v>65</v>
      </c>
      <c r="E1301" s="3">
        <v>22</v>
      </c>
      <c r="F1301" s="1">
        <v>2970</v>
      </c>
      <c r="G1301" s="1" t="s">
        <v>1252</v>
      </c>
      <c r="H1301" s="1" t="s">
        <v>1268</v>
      </c>
      <c r="I1301" s="1" t="s">
        <v>19</v>
      </c>
      <c r="J1301" s="1" t="s">
        <v>1304</v>
      </c>
      <c r="K1301" s="1" t="s">
        <v>68</v>
      </c>
      <c r="L1301" s="1" t="s">
        <v>862</v>
      </c>
      <c r="M1301" s="5">
        <v>100</v>
      </c>
      <c r="N1301" s="2" t="s">
        <v>28</v>
      </c>
      <c r="O1301" s="2" t="s">
        <v>3191</v>
      </c>
    </row>
    <row r="1302" spans="1:15" x14ac:dyDescent="0.3">
      <c r="A1302" s="1" t="s">
        <v>536</v>
      </c>
      <c r="B1302" s="4">
        <f t="shared" si="48"/>
        <v>100</v>
      </c>
      <c r="C1302" s="4">
        <f t="shared" si="49"/>
        <v>937800</v>
      </c>
      <c r="D1302" s="4" t="s">
        <v>65</v>
      </c>
      <c r="E1302" s="3">
        <v>22</v>
      </c>
      <c r="F1302" s="1">
        <v>2973</v>
      </c>
      <c r="G1302" s="1" t="s">
        <v>1252</v>
      </c>
      <c r="H1302" s="1" t="s">
        <v>1268</v>
      </c>
      <c r="I1302" s="1" t="s">
        <v>19</v>
      </c>
      <c r="J1302" s="1" t="s">
        <v>1305</v>
      </c>
      <c r="K1302" s="1" t="s">
        <v>68</v>
      </c>
      <c r="L1302" s="1" t="s">
        <v>862</v>
      </c>
      <c r="M1302" s="5">
        <v>100</v>
      </c>
      <c r="N1302" s="2" t="s">
        <v>28</v>
      </c>
      <c r="O1302" s="2" t="s">
        <v>3191</v>
      </c>
    </row>
    <row r="1303" spans="1:15" x14ac:dyDescent="0.3">
      <c r="A1303" s="1" t="s">
        <v>536</v>
      </c>
      <c r="B1303" s="4">
        <f t="shared" si="48"/>
        <v>100</v>
      </c>
      <c r="C1303" s="4">
        <f t="shared" si="49"/>
        <v>937900</v>
      </c>
      <c r="D1303" s="4" t="s">
        <v>65</v>
      </c>
      <c r="E1303" s="3">
        <v>22</v>
      </c>
      <c r="F1303" s="1">
        <v>2977</v>
      </c>
      <c r="G1303" s="1" t="s">
        <v>1252</v>
      </c>
      <c r="H1303" s="1" t="s">
        <v>1306</v>
      </c>
      <c r="I1303" s="1" t="s">
        <v>19</v>
      </c>
      <c r="J1303" s="1" t="s">
        <v>1307</v>
      </c>
      <c r="K1303" s="1" t="s">
        <v>68</v>
      </c>
      <c r="L1303" s="1" t="s">
        <v>862</v>
      </c>
      <c r="M1303" s="5">
        <v>100</v>
      </c>
      <c r="N1303" s="2" t="s">
        <v>28</v>
      </c>
      <c r="O1303" s="2" t="s">
        <v>3191</v>
      </c>
    </row>
    <row r="1304" spans="1:15" x14ac:dyDescent="0.3">
      <c r="A1304" s="1" t="s">
        <v>536</v>
      </c>
      <c r="B1304" s="4">
        <f t="shared" si="48"/>
        <v>500</v>
      </c>
      <c r="C1304" s="4">
        <f t="shared" si="49"/>
        <v>938400</v>
      </c>
      <c r="D1304" s="4" t="s">
        <v>610</v>
      </c>
      <c r="E1304" s="3">
        <v>22</v>
      </c>
      <c r="F1304" s="1">
        <v>2291</v>
      </c>
      <c r="G1304" s="1" t="s">
        <v>1252</v>
      </c>
      <c r="H1304" s="1" t="s">
        <v>1308</v>
      </c>
      <c r="I1304" s="1" t="s">
        <v>539</v>
      </c>
      <c r="J1304" s="1" t="s">
        <v>1309</v>
      </c>
      <c r="K1304" s="1" t="s">
        <v>1224</v>
      </c>
      <c r="L1304" s="1" t="s">
        <v>1225</v>
      </c>
      <c r="M1304" s="5">
        <v>500</v>
      </c>
      <c r="N1304" s="2" t="s">
        <v>405</v>
      </c>
      <c r="O1304" s="2" t="s">
        <v>3191</v>
      </c>
    </row>
    <row r="1305" spans="1:15" x14ac:dyDescent="0.3">
      <c r="A1305" s="1" t="s">
        <v>536</v>
      </c>
      <c r="B1305" s="4">
        <f t="shared" si="48"/>
        <v>500</v>
      </c>
      <c r="C1305" s="4">
        <f t="shared" si="49"/>
        <v>938900</v>
      </c>
      <c r="D1305" s="4" t="s">
        <v>610</v>
      </c>
      <c r="E1305" s="3">
        <v>22</v>
      </c>
      <c r="F1305" s="1">
        <v>2292</v>
      </c>
      <c r="G1305" s="1" t="s">
        <v>1252</v>
      </c>
      <c r="H1305" s="1" t="s">
        <v>1310</v>
      </c>
      <c r="I1305" s="1" t="s">
        <v>539</v>
      </c>
      <c r="J1305" s="1" t="s">
        <v>1311</v>
      </c>
      <c r="K1305" s="1" t="s">
        <v>1224</v>
      </c>
      <c r="L1305" s="1" t="s">
        <v>1225</v>
      </c>
      <c r="M1305" s="5">
        <v>500</v>
      </c>
      <c r="N1305" s="2" t="s">
        <v>405</v>
      </c>
      <c r="O1305" s="2" t="s">
        <v>3191</v>
      </c>
    </row>
    <row r="1306" spans="1:15" x14ac:dyDescent="0.3">
      <c r="A1306" s="1" t="s">
        <v>536</v>
      </c>
      <c r="B1306" s="4">
        <f t="shared" si="48"/>
        <v>500</v>
      </c>
      <c r="C1306" s="4">
        <f t="shared" si="49"/>
        <v>939400</v>
      </c>
      <c r="D1306" s="4" t="s">
        <v>610</v>
      </c>
      <c r="E1306" s="3">
        <v>22</v>
      </c>
      <c r="F1306" s="1">
        <v>2293</v>
      </c>
      <c r="G1306" s="1" t="s">
        <v>1252</v>
      </c>
      <c r="H1306" s="1" t="s">
        <v>1312</v>
      </c>
      <c r="I1306" s="1" t="s">
        <v>539</v>
      </c>
      <c r="J1306" s="1" t="s">
        <v>1313</v>
      </c>
      <c r="K1306" s="1" t="s">
        <v>1224</v>
      </c>
      <c r="L1306" s="1" t="s">
        <v>1225</v>
      </c>
      <c r="M1306" s="5">
        <v>500</v>
      </c>
      <c r="N1306" s="2" t="s">
        <v>405</v>
      </c>
      <c r="O1306" s="2" t="s">
        <v>3191</v>
      </c>
    </row>
    <row r="1307" spans="1:15" x14ac:dyDescent="0.3">
      <c r="A1307" s="1" t="s">
        <v>536</v>
      </c>
      <c r="B1307" s="4">
        <f t="shared" si="48"/>
        <v>500</v>
      </c>
      <c r="C1307" s="4">
        <f t="shared" si="49"/>
        <v>939900</v>
      </c>
      <c r="D1307" s="4" t="s">
        <v>610</v>
      </c>
      <c r="E1307" s="3">
        <v>22</v>
      </c>
      <c r="F1307" s="1">
        <v>2294</v>
      </c>
      <c r="G1307" s="1" t="s">
        <v>1252</v>
      </c>
      <c r="H1307" s="1" t="s">
        <v>922</v>
      </c>
      <c r="I1307" s="1" t="s">
        <v>539</v>
      </c>
      <c r="J1307" s="1" t="s">
        <v>1313</v>
      </c>
      <c r="K1307" s="1" t="s">
        <v>1224</v>
      </c>
      <c r="L1307" s="1" t="s">
        <v>1225</v>
      </c>
      <c r="M1307" s="5">
        <v>500</v>
      </c>
      <c r="N1307" s="2" t="s">
        <v>405</v>
      </c>
      <c r="O1307" s="2" t="s">
        <v>3191</v>
      </c>
    </row>
    <row r="1308" spans="1:15" x14ac:dyDescent="0.3">
      <c r="A1308" s="1" t="s">
        <v>536</v>
      </c>
      <c r="B1308" s="4">
        <f t="shared" si="48"/>
        <v>500</v>
      </c>
      <c r="C1308" s="4">
        <f t="shared" si="49"/>
        <v>940400</v>
      </c>
      <c r="D1308" s="4" t="s">
        <v>610</v>
      </c>
      <c r="E1308" s="3">
        <v>22</v>
      </c>
      <c r="F1308" s="1">
        <v>2295</v>
      </c>
      <c r="G1308" s="1" t="s">
        <v>1252</v>
      </c>
      <c r="H1308" s="1" t="s">
        <v>1314</v>
      </c>
      <c r="I1308" s="1" t="s">
        <v>539</v>
      </c>
      <c r="J1308" s="1" t="s">
        <v>1315</v>
      </c>
      <c r="K1308" s="1" t="s">
        <v>1224</v>
      </c>
      <c r="L1308" s="1" t="s">
        <v>1225</v>
      </c>
      <c r="M1308" s="5">
        <v>500</v>
      </c>
      <c r="N1308" s="2" t="s">
        <v>405</v>
      </c>
      <c r="O1308" s="2" t="s">
        <v>3191</v>
      </c>
    </row>
    <row r="1309" spans="1:15" x14ac:dyDescent="0.3">
      <c r="A1309" s="1" t="s">
        <v>536</v>
      </c>
      <c r="B1309" s="4">
        <f t="shared" si="48"/>
        <v>100</v>
      </c>
      <c r="C1309" s="4">
        <f t="shared" si="49"/>
        <v>940500</v>
      </c>
      <c r="D1309" s="4" t="s">
        <v>610</v>
      </c>
      <c r="E1309" s="3">
        <v>22</v>
      </c>
      <c r="F1309" s="1">
        <v>2939</v>
      </c>
      <c r="G1309" s="1" t="s">
        <v>1252</v>
      </c>
      <c r="H1309" s="1" t="s">
        <v>1316</v>
      </c>
      <c r="I1309" s="1" t="s">
        <v>19</v>
      </c>
      <c r="J1309" s="1" t="s">
        <v>1317</v>
      </c>
      <c r="K1309" s="1" t="s">
        <v>680</v>
      </c>
      <c r="L1309" s="1" t="s">
        <v>1318</v>
      </c>
      <c r="M1309" s="5">
        <v>100</v>
      </c>
      <c r="N1309" s="2" t="s">
        <v>23</v>
      </c>
      <c r="O1309" s="2" t="s">
        <v>3191</v>
      </c>
    </row>
    <row r="1310" spans="1:15" x14ac:dyDescent="0.3">
      <c r="A1310" s="1" t="s">
        <v>536</v>
      </c>
      <c r="B1310" s="4">
        <f t="shared" si="48"/>
        <v>100</v>
      </c>
      <c r="C1310" s="4">
        <f t="shared" si="49"/>
        <v>940600</v>
      </c>
      <c r="D1310" s="4" t="s">
        <v>375</v>
      </c>
      <c r="E1310" s="3">
        <v>22</v>
      </c>
      <c r="F1310" s="1">
        <v>2298</v>
      </c>
      <c r="G1310" s="1" t="s">
        <v>1252</v>
      </c>
      <c r="H1310" s="1" t="s">
        <v>1312</v>
      </c>
      <c r="I1310" s="1" t="s">
        <v>539</v>
      </c>
      <c r="J1310" s="1" t="s">
        <v>761</v>
      </c>
      <c r="K1310" s="1" t="s">
        <v>381</v>
      </c>
      <c r="L1310" s="1" t="s">
        <v>762</v>
      </c>
      <c r="M1310" s="5">
        <v>100</v>
      </c>
      <c r="N1310" s="2" t="s">
        <v>130</v>
      </c>
      <c r="O1310" s="2" t="s">
        <v>3191</v>
      </c>
    </row>
    <row r="1311" spans="1:15" x14ac:dyDescent="0.3">
      <c r="A1311" s="1" t="s">
        <v>536</v>
      </c>
      <c r="B1311" s="4">
        <f t="shared" si="48"/>
        <v>200</v>
      </c>
      <c r="C1311" s="4">
        <f t="shared" si="49"/>
        <v>940800</v>
      </c>
      <c r="D1311" s="4" t="s">
        <v>375</v>
      </c>
      <c r="E1311" s="3">
        <v>22</v>
      </c>
      <c r="F1311" s="1">
        <v>2299</v>
      </c>
      <c r="G1311" s="1" t="s">
        <v>1252</v>
      </c>
      <c r="H1311" s="1" t="s">
        <v>1319</v>
      </c>
      <c r="I1311" s="1" t="s">
        <v>539</v>
      </c>
      <c r="J1311" s="1" t="s">
        <v>1320</v>
      </c>
      <c r="K1311" s="1" t="s">
        <v>381</v>
      </c>
      <c r="L1311" s="1" t="s">
        <v>1321</v>
      </c>
      <c r="M1311" s="5">
        <v>200</v>
      </c>
      <c r="N1311" s="2" t="s">
        <v>130</v>
      </c>
      <c r="O1311" s="2" t="s">
        <v>3191</v>
      </c>
    </row>
    <row r="1312" spans="1:15" x14ac:dyDescent="0.3">
      <c r="A1312" s="1" t="s">
        <v>536</v>
      </c>
      <c r="B1312" s="4">
        <f t="shared" si="48"/>
        <v>300</v>
      </c>
      <c r="C1312" s="4">
        <f t="shared" si="49"/>
        <v>941100</v>
      </c>
      <c r="D1312" s="4" t="s">
        <v>375</v>
      </c>
      <c r="E1312" s="3">
        <v>22</v>
      </c>
      <c r="F1312" s="1">
        <v>2304</v>
      </c>
      <c r="G1312" s="1" t="s">
        <v>1252</v>
      </c>
      <c r="H1312" s="1" t="s">
        <v>1322</v>
      </c>
      <c r="I1312" s="1" t="s">
        <v>539</v>
      </c>
      <c r="J1312" s="1" t="s">
        <v>1153</v>
      </c>
      <c r="K1312" s="1" t="s">
        <v>1154</v>
      </c>
      <c r="L1312" s="1" t="s">
        <v>1155</v>
      </c>
      <c r="M1312" s="5">
        <v>300</v>
      </c>
      <c r="N1312" s="2" t="s">
        <v>23</v>
      </c>
      <c r="O1312" s="2" t="s">
        <v>3191</v>
      </c>
    </row>
    <row r="1313" spans="1:15" x14ac:dyDescent="0.3">
      <c r="A1313" s="1" t="s">
        <v>536</v>
      </c>
      <c r="B1313" s="4">
        <f t="shared" si="48"/>
        <v>200</v>
      </c>
      <c r="C1313" s="4">
        <f t="shared" si="49"/>
        <v>941300</v>
      </c>
      <c r="D1313" s="4" t="s">
        <v>375</v>
      </c>
      <c r="E1313" s="3">
        <v>22</v>
      </c>
      <c r="F1313" s="1">
        <v>2310</v>
      </c>
      <c r="G1313" s="1" t="s">
        <v>1252</v>
      </c>
      <c r="H1313" s="1" t="s">
        <v>1186</v>
      </c>
      <c r="I1313" s="1" t="s">
        <v>539</v>
      </c>
      <c r="J1313" s="1" t="s">
        <v>1323</v>
      </c>
      <c r="K1313" s="1" t="s">
        <v>1236</v>
      </c>
      <c r="L1313" s="1" t="s">
        <v>1324</v>
      </c>
      <c r="M1313" s="5">
        <v>200</v>
      </c>
      <c r="N1313" s="2" t="s">
        <v>23</v>
      </c>
      <c r="O1313" s="2" t="s">
        <v>3191</v>
      </c>
    </row>
    <row r="1314" spans="1:15" x14ac:dyDescent="0.3">
      <c r="A1314" s="1" t="s">
        <v>536</v>
      </c>
      <c r="B1314" s="4">
        <f t="shared" si="48"/>
        <v>100</v>
      </c>
      <c r="C1314" s="4">
        <f t="shared" si="49"/>
        <v>941400</v>
      </c>
      <c r="D1314" s="4" t="s">
        <v>375</v>
      </c>
      <c r="E1314" s="3">
        <v>22</v>
      </c>
      <c r="F1314" s="1">
        <v>2311</v>
      </c>
      <c r="G1314" s="1" t="s">
        <v>1252</v>
      </c>
      <c r="H1314" s="1" t="s">
        <v>1278</v>
      </c>
      <c r="I1314" s="1" t="s">
        <v>539</v>
      </c>
      <c r="J1314" s="1" t="s">
        <v>761</v>
      </c>
      <c r="K1314" s="1" t="s">
        <v>381</v>
      </c>
      <c r="L1314" s="1" t="s">
        <v>762</v>
      </c>
      <c r="M1314" s="5">
        <v>100</v>
      </c>
      <c r="N1314" s="2" t="s">
        <v>130</v>
      </c>
      <c r="O1314" s="2" t="s">
        <v>3191</v>
      </c>
    </row>
    <row r="1315" spans="1:15" x14ac:dyDescent="0.3">
      <c r="A1315" s="1" t="s">
        <v>536</v>
      </c>
      <c r="B1315" s="4">
        <f t="shared" si="48"/>
        <v>500</v>
      </c>
      <c r="C1315" s="4">
        <f t="shared" si="49"/>
        <v>941900</v>
      </c>
      <c r="D1315" s="4" t="s">
        <v>375</v>
      </c>
      <c r="E1315" s="3">
        <v>22</v>
      </c>
      <c r="F1315" s="1">
        <v>2909</v>
      </c>
      <c r="G1315" s="1" t="s">
        <v>1252</v>
      </c>
      <c r="H1315" s="1" t="s">
        <v>1325</v>
      </c>
      <c r="I1315" s="1" t="s">
        <v>19</v>
      </c>
      <c r="J1315" s="1" t="s">
        <v>1326</v>
      </c>
      <c r="K1315" s="1" t="s">
        <v>1327</v>
      </c>
      <c r="L1315" s="1" t="s">
        <v>1328</v>
      </c>
      <c r="M1315" s="5">
        <v>500</v>
      </c>
      <c r="N1315" s="2" t="s">
        <v>41</v>
      </c>
      <c r="O1315" s="2" t="s">
        <v>3191</v>
      </c>
    </row>
    <row r="1316" spans="1:15" x14ac:dyDescent="0.3">
      <c r="A1316" s="1" t="s">
        <v>536</v>
      </c>
      <c r="B1316" s="4">
        <f t="shared" si="48"/>
        <v>200</v>
      </c>
      <c r="C1316" s="4">
        <f t="shared" si="49"/>
        <v>942100</v>
      </c>
      <c r="D1316" s="4" t="s">
        <v>375</v>
      </c>
      <c r="E1316" s="3">
        <v>22</v>
      </c>
      <c r="F1316" s="1">
        <v>2953</v>
      </c>
      <c r="G1316" s="1" t="s">
        <v>1252</v>
      </c>
      <c r="H1316" s="1" t="s">
        <v>1329</v>
      </c>
      <c r="I1316" s="1" t="s">
        <v>19</v>
      </c>
      <c r="J1316" s="1" t="s">
        <v>761</v>
      </c>
      <c r="K1316" s="1" t="s">
        <v>381</v>
      </c>
      <c r="L1316" s="1" t="s">
        <v>762</v>
      </c>
      <c r="M1316" s="5">
        <v>200</v>
      </c>
      <c r="N1316" s="2" t="s">
        <v>130</v>
      </c>
      <c r="O1316" s="2" t="s">
        <v>3191</v>
      </c>
    </row>
    <row r="1317" spans="1:15" x14ac:dyDescent="0.3">
      <c r="A1317" s="1" t="s">
        <v>536</v>
      </c>
      <c r="B1317" s="4">
        <f t="shared" si="48"/>
        <v>100</v>
      </c>
      <c r="C1317" s="4">
        <f t="shared" si="49"/>
        <v>942200</v>
      </c>
      <c r="D1317" s="4" t="s">
        <v>375</v>
      </c>
      <c r="E1317" s="3">
        <v>22</v>
      </c>
      <c r="F1317" s="1">
        <v>2990</v>
      </c>
      <c r="G1317" s="1" t="s">
        <v>1252</v>
      </c>
      <c r="H1317" s="1" t="s">
        <v>1290</v>
      </c>
      <c r="I1317" s="1" t="s">
        <v>19</v>
      </c>
      <c r="J1317" s="1" t="s">
        <v>1330</v>
      </c>
      <c r="K1317" s="1" t="s">
        <v>381</v>
      </c>
      <c r="L1317" s="1" t="s">
        <v>762</v>
      </c>
      <c r="M1317" s="5">
        <v>100</v>
      </c>
      <c r="N1317" s="2" t="s">
        <v>130</v>
      </c>
      <c r="O1317" s="2" t="s">
        <v>3191</v>
      </c>
    </row>
    <row r="1318" spans="1:15" x14ac:dyDescent="0.3">
      <c r="A1318" s="1" t="s">
        <v>536</v>
      </c>
      <c r="B1318" s="4">
        <f t="shared" si="48"/>
        <v>100</v>
      </c>
      <c r="C1318" s="4">
        <f t="shared" si="49"/>
        <v>942300</v>
      </c>
      <c r="D1318" s="4" t="s">
        <v>16</v>
      </c>
      <c r="E1318" s="3">
        <v>23</v>
      </c>
      <c r="F1318" s="1">
        <v>2318</v>
      </c>
      <c r="G1318" s="1" t="s">
        <v>1252</v>
      </c>
      <c r="H1318" s="1" t="s">
        <v>122</v>
      </c>
      <c r="I1318" s="1" t="s">
        <v>539</v>
      </c>
      <c r="J1318" s="1" t="s">
        <v>1876</v>
      </c>
      <c r="K1318" s="1" t="s">
        <v>39</v>
      </c>
      <c r="L1318" s="1" t="s">
        <v>1877</v>
      </c>
      <c r="M1318" s="5">
        <v>100</v>
      </c>
      <c r="N1318" s="2" t="s">
        <v>41</v>
      </c>
      <c r="O1318" s="2" t="s">
        <v>3191</v>
      </c>
    </row>
    <row r="1319" spans="1:15" x14ac:dyDescent="0.3">
      <c r="A1319" s="1" t="s">
        <v>536</v>
      </c>
      <c r="B1319" s="4">
        <f t="shared" si="48"/>
        <v>3000</v>
      </c>
      <c r="C1319" s="4">
        <f t="shared" si="49"/>
        <v>945300</v>
      </c>
      <c r="D1319" s="4" t="s">
        <v>16</v>
      </c>
      <c r="E1319" s="3">
        <v>23</v>
      </c>
      <c r="F1319" s="1">
        <v>2905</v>
      </c>
      <c r="G1319" s="1" t="s">
        <v>1252</v>
      </c>
      <c r="H1319" s="1" t="s">
        <v>2219</v>
      </c>
      <c r="I1319" s="1" t="s">
        <v>19</v>
      </c>
      <c r="J1319" s="1" t="s">
        <v>2220</v>
      </c>
      <c r="K1319" s="1" t="s">
        <v>39</v>
      </c>
      <c r="L1319" s="1" t="s">
        <v>2221</v>
      </c>
      <c r="M1319" s="5">
        <v>3000</v>
      </c>
      <c r="N1319" s="2" t="s">
        <v>41</v>
      </c>
      <c r="O1319" s="2" t="s">
        <v>3191</v>
      </c>
    </row>
    <row r="1320" spans="1:15" x14ac:dyDescent="0.3">
      <c r="A1320" s="1" t="s">
        <v>536</v>
      </c>
      <c r="B1320" s="4">
        <f t="shared" si="48"/>
        <v>3000</v>
      </c>
      <c r="C1320" s="4">
        <f t="shared" si="49"/>
        <v>948300</v>
      </c>
      <c r="D1320" s="4" t="s">
        <v>16</v>
      </c>
      <c r="E1320" s="3">
        <v>23</v>
      </c>
      <c r="F1320" s="1">
        <v>2907</v>
      </c>
      <c r="G1320" s="1" t="s">
        <v>1252</v>
      </c>
      <c r="H1320" s="1" t="s">
        <v>2155</v>
      </c>
      <c r="I1320" s="1" t="s">
        <v>19</v>
      </c>
      <c r="J1320" s="1" t="s">
        <v>2222</v>
      </c>
      <c r="K1320" s="1" t="s">
        <v>39</v>
      </c>
      <c r="L1320" s="1" t="s">
        <v>2223</v>
      </c>
      <c r="M1320" s="5">
        <v>3000</v>
      </c>
      <c r="N1320" s="2" t="s">
        <v>41</v>
      </c>
      <c r="O1320" s="2" t="s">
        <v>3191</v>
      </c>
    </row>
    <row r="1321" spans="1:15" x14ac:dyDescent="0.3">
      <c r="A1321" s="1" t="s">
        <v>536</v>
      </c>
      <c r="B1321" s="4">
        <f t="shared" si="48"/>
        <v>100</v>
      </c>
      <c r="C1321" s="4">
        <f t="shared" si="49"/>
        <v>948400</v>
      </c>
      <c r="D1321" s="4" t="s">
        <v>16</v>
      </c>
      <c r="E1321" s="3">
        <v>23</v>
      </c>
      <c r="F1321" s="1">
        <v>2915</v>
      </c>
      <c r="G1321" s="1" t="s">
        <v>1252</v>
      </c>
      <c r="H1321" s="1" t="s">
        <v>1282</v>
      </c>
      <c r="I1321" s="1" t="s">
        <v>19</v>
      </c>
      <c r="J1321" s="1" t="s">
        <v>2224</v>
      </c>
      <c r="K1321" s="1" t="s">
        <v>39</v>
      </c>
      <c r="L1321" s="1" t="s">
        <v>2225</v>
      </c>
      <c r="M1321" s="5">
        <v>100</v>
      </c>
      <c r="N1321" s="2" t="s">
        <v>41</v>
      </c>
      <c r="O1321" s="2" t="s">
        <v>3191</v>
      </c>
    </row>
    <row r="1322" spans="1:15" x14ac:dyDescent="0.3">
      <c r="A1322" s="1" t="s">
        <v>536</v>
      </c>
      <c r="B1322" s="4">
        <f t="shared" si="48"/>
        <v>500</v>
      </c>
      <c r="C1322" s="4">
        <f t="shared" si="49"/>
        <v>948900</v>
      </c>
      <c r="D1322" s="4" t="s">
        <v>16</v>
      </c>
      <c r="E1322" s="3">
        <v>23</v>
      </c>
      <c r="F1322" s="1">
        <v>2924</v>
      </c>
      <c r="G1322" s="1" t="s">
        <v>1252</v>
      </c>
      <c r="H1322" s="1" t="s">
        <v>2226</v>
      </c>
      <c r="I1322" s="1" t="s">
        <v>19</v>
      </c>
      <c r="J1322" s="1" t="s">
        <v>2227</v>
      </c>
      <c r="K1322" s="1" t="s">
        <v>39</v>
      </c>
      <c r="L1322" s="1" t="s">
        <v>2228</v>
      </c>
      <c r="M1322" s="5">
        <v>500</v>
      </c>
      <c r="N1322" s="2" t="s">
        <v>41</v>
      </c>
      <c r="O1322" s="2" t="s">
        <v>3191</v>
      </c>
    </row>
    <row r="1323" spans="1:15" x14ac:dyDescent="0.3">
      <c r="A1323" s="1" t="s">
        <v>536</v>
      </c>
      <c r="B1323" s="4">
        <f t="shared" si="48"/>
        <v>35000</v>
      </c>
      <c r="C1323" s="4">
        <f t="shared" si="49"/>
        <v>983900</v>
      </c>
      <c r="D1323" s="4" t="s">
        <v>16</v>
      </c>
      <c r="E1323" s="3">
        <v>23</v>
      </c>
      <c r="F1323" s="1">
        <v>2930</v>
      </c>
      <c r="G1323" s="1" t="s">
        <v>1252</v>
      </c>
      <c r="H1323" s="1" t="s">
        <v>1284</v>
      </c>
      <c r="I1323" s="1" t="s">
        <v>19</v>
      </c>
      <c r="J1323" s="1" t="s">
        <v>2229</v>
      </c>
      <c r="K1323" s="1" t="s">
        <v>352</v>
      </c>
      <c r="L1323" s="1" t="s">
        <v>2230</v>
      </c>
      <c r="M1323" s="5">
        <v>35000</v>
      </c>
      <c r="N1323" s="2" t="s">
        <v>248</v>
      </c>
      <c r="O1323" s="2" t="s">
        <v>3191</v>
      </c>
    </row>
    <row r="1324" spans="1:15" x14ac:dyDescent="0.3">
      <c r="A1324" s="1" t="s">
        <v>536</v>
      </c>
      <c r="B1324" s="4">
        <f t="shared" si="48"/>
        <v>700</v>
      </c>
      <c r="C1324" s="4">
        <f t="shared" si="49"/>
        <v>984600</v>
      </c>
      <c r="D1324" s="4" t="s">
        <v>16</v>
      </c>
      <c r="E1324" s="3">
        <v>23</v>
      </c>
      <c r="F1324" s="1">
        <v>2934</v>
      </c>
      <c r="G1324" s="1" t="s">
        <v>1252</v>
      </c>
      <c r="H1324" s="1" t="s">
        <v>1284</v>
      </c>
      <c r="I1324" s="1" t="s">
        <v>19</v>
      </c>
      <c r="J1324" s="1" t="s">
        <v>2231</v>
      </c>
      <c r="K1324" s="1" t="s">
        <v>39</v>
      </c>
      <c r="L1324" s="1" t="s">
        <v>2232</v>
      </c>
      <c r="M1324" s="5">
        <v>700</v>
      </c>
      <c r="N1324" s="2" t="s">
        <v>41</v>
      </c>
      <c r="O1324" s="2" t="s">
        <v>3191</v>
      </c>
    </row>
    <row r="1325" spans="1:15" x14ac:dyDescent="0.3">
      <c r="A1325" s="1" t="s">
        <v>536</v>
      </c>
      <c r="B1325" s="4">
        <f t="shared" si="48"/>
        <v>100</v>
      </c>
      <c r="C1325" s="4">
        <f t="shared" si="49"/>
        <v>984700</v>
      </c>
      <c r="D1325" s="4" t="s">
        <v>16</v>
      </c>
      <c r="E1325" s="3">
        <v>23</v>
      </c>
      <c r="F1325" s="1">
        <v>2935</v>
      </c>
      <c r="G1325" s="1" t="s">
        <v>1252</v>
      </c>
      <c r="H1325" s="1" t="s">
        <v>1284</v>
      </c>
      <c r="I1325" s="1" t="s">
        <v>19</v>
      </c>
      <c r="J1325" s="1" t="s">
        <v>1876</v>
      </c>
      <c r="K1325" s="1" t="s">
        <v>39</v>
      </c>
      <c r="L1325" s="1" t="s">
        <v>2233</v>
      </c>
      <c r="M1325" s="5">
        <v>100</v>
      </c>
      <c r="N1325" s="2" t="s">
        <v>41</v>
      </c>
      <c r="O1325" s="2" t="s">
        <v>3191</v>
      </c>
    </row>
    <row r="1326" spans="1:15" x14ac:dyDescent="0.3">
      <c r="A1326" s="1" t="s">
        <v>536</v>
      </c>
      <c r="B1326" s="4">
        <f t="shared" si="48"/>
        <v>100</v>
      </c>
      <c r="C1326" s="4">
        <f t="shared" si="49"/>
        <v>984800</v>
      </c>
      <c r="D1326" s="4" t="s">
        <v>16</v>
      </c>
      <c r="E1326" s="3">
        <v>23</v>
      </c>
      <c r="F1326" s="1">
        <v>2936</v>
      </c>
      <c r="G1326" s="1" t="s">
        <v>1252</v>
      </c>
      <c r="H1326" s="1" t="s">
        <v>637</v>
      </c>
      <c r="I1326" s="1" t="s">
        <v>19</v>
      </c>
      <c r="J1326" s="1" t="s">
        <v>2234</v>
      </c>
      <c r="K1326" s="1" t="s">
        <v>39</v>
      </c>
      <c r="L1326" s="1" t="s">
        <v>2235</v>
      </c>
      <c r="M1326" s="5">
        <v>100</v>
      </c>
      <c r="N1326" s="2" t="s">
        <v>41</v>
      </c>
      <c r="O1326" s="2" t="s">
        <v>3191</v>
      </c>
    </row>
    <row r="1327" spans="1:15" x14ac:dyDescent="0.3">
      <c r="A1327" s="1" t="s">
        <v>536</v>
      </c>
      <c r="B1327" s="4">
        <f t="shared" si="48"/>
        <v>4000</v>
      </c>
      <c r="C1327" s="4">
        <f t="shared" si="49"/>
        <v>988800</v>
      </c>
      <c r="D1327" s="4" t="s">
        <v>16</v>
      </c>
      <c r="E1327" s="3">
        <v>23</v>
      </c>
      <c r="F1327" s="1">
        <v>2941</v>
      </c>
      <c r="G1327" s="1" t="s">
        <v>1252</v>
      </c>
      <c r="H1327" s="1" t="s">
        <v>2236</v>
      </c>
      <c r="I1327" s="1" t="s">
        <v>19</v>
      </c>
      <c r="J1327" s="1" t="s">
        <v>2237</v>
      </c>
      <c r="K1327" s="1" t="s">
        <v>534</v>
      </c>
      <c r="L1327" s="1" t="s">
        <v>2238</v>
      </c>
      <c r="M1327" s="5">
        <v>4000</v>
      </c>
      <c r="N1327" s="2" t="s">
        <v>23</v>
      </c>
      <c r="O1327" s="2" t="s">
        <v>3191</v>
      </c>
    </row>
    <row r="1328" spans="1:15" x14ac:dyDescent="0.3">
      <c r="A1328" s="1" t="s">
        <v>536</v>
      </c>
      <c r="B1328" s="4">
        <f t="shared" si="48"/>
        <v>5000</v>
      </c>
      <c r="C1328" s="4">
        <f t="shared" si="49"/>
        <v>993800</v>
      </c>
      <c r="D1328" s="4" t="s">
        <v>16</v>
      </c>
      <c r="E1328" s="3">
        <v>23</v>
      </c>
      <c r="F1328" s="1">
        <v>2968</v>
      </c>
      <c r="G1328" s="1" t="s">
        <v>1252</v>
      </c>
      <c r="H1328" s="1" t="s">
        <v>2239</v>
      </c>
      <c r="I1328" s="1" t="s">
        <v>19</v>
      </c>
      <c r="J1328" s="1" t="s">
        <v>2240</v>
      </c>
      <c r="K1328" s="1" t="s">
        <v>246</v>
      </c>
      <c r="L1328" s="1" t="s">
        <v>2241</v>
      </c>
      <c r="M1328" s="5">
        <v>5000</v>
      </c>
      <c r="N1328" s="2" t="s">
        <v>248</v>
      </c>
      <c r="O1328" s="2" t="s">
        <v>3191</v>
      </c>
    </row>
    <row r="1329" spans="1:15" x14ac:dyDescent="0.3">
      <c r="A1329" s="1" t="s">
        <v>536</v>
      </c>
      <c r="B1329" s="4">
        <f t="shared" ref="B1329:B1392" si="50">+M1329</f>
        <v>500</v>
      </c>
      <c r="C1329" s="4">
        <f t="shared" si="49"/>
        <v>994300</v>
      </c>
      <c r="D1329" s="4" t="s">
        <v>16</v>
      </c>
      <c r="E1329" s="3">
        <v>23</v>
      </c>
      <c r="F1329" s="1">
        <v>2971</v>
      </c>
      <c r="G1329" s="1" t="s">
        <v>1252</v>
      </c>
      <c r="H1329" s="1" t="s">
        <v>1268</v>
      </c>
      <c r="I1329" s="1" t="s">
        <v>19</v>
      </c>
      <c r="J1329" s="1" t="s">
        <v>2242</v>
      </c>
      <c r="K1329" s="1" t="s">
        <v>39</v>
      </c>
      <c r="L1329" s="1" t="s">
        <v>2243</v>
      </c>
      <c r="M1329" s="5">
        <v>500</v>
      </c>
      <c r="N1329" s="2" t="s">
        <v>41</v>
      </c>
      <c r="O1329" s="2" t="s">
        <v>3191</v>
      </c>
    </row>
    <row r="1330" spans="1:15" x14ac:dyDescent="0.3">
      <c r="A1330" s="1" t="s">
        <v>536</v>
      </c>
      <c r="B1330" s="4">
        <f t="shared" si="50"/>
        <v>100</v>
      </c>
      <c r="C1330" s="4">
        <f t="shared" si="49"/>
        <v>994400</v>
      </c>
      <c r="D1330" s="4" t="s">
        <v>16</v>
      </c>
      <c r="E1330" s="3">
        <v>23</v>
      </c>
      <c r="F1330" s="1">
        <v>2981</v>
      </c>
      <c r="G1330" s="1" t="s">
        <v>1252</v>
      </c>
      <c r="H1330" s="1" t="s">
        <v>1270</v>
      </c>
      <c r="I1330" s="1" t="s">
        <v>19</v>
      </c>
      <c r="J1330" s="1" t="s">
        <v>2244</v>
      </c>
      <c r="K1330" s="1" t="s">
        <v>1536</v>
      </c>
      <c r="L1330" s="1" t="s">
        <v>2245</v>
      </c>
      <c r="M1330" s="5">
        <v>100</v>
      </c>
      <c r="N1330" s="2" t="s">
        <v>41</v>
      </c>
      <c r="O1330" s="2" t="s">
        <v>3191</v>
      </c>
    </row>
    <row r="1331" spans="1:15" x14ac:dyDescent="0.3">
      <c r="A1331" s="1" t="s">
        <v>536</v>
      </c>
      <c r="B1331" s="4">
        <f t="shared" si="50"/>
        <v>100</v>
      </c>
      <c r="C1331" s="4">
        <f t="shared" si="49"/>
        <v>994500</v>
      </c>
      <c r="D1331" s="4" t="s">
        <v>16</v>
      </c>
      <c r="E1331" s="3">
        <v>23</v>
      </c>
      <c r="F1331" s="1">
        <v>2989</v>
      </c>
      <c r="G1331" s="1" t="s">
        <v>1252</v>
      </c>
      <c r="H1331" s="1" t="s">
        <v>1290</v>
      </c>
      <c r="I1331" s="1" t="s">
        <v>19</v>
      </c>
      <c r="J1331" s="1" t="s">
        <v>1876</v>
      </c>
      <c r="K1331" s="1" t="s">
        <v>39</v>
      </c>
      <c r="L1331" s="1" t="s">
        <v>1877</v>
      </c>
      <c r="M1331" s="5">
        <v>100</v>
      </c>
      <c r="N1331" s="2" t="s">
        <v>41</v>
      </c>
      <c r="O1331" s="2" t="s">
        <v>3191</v>
      </c>
    </row>
    <row r="1332" spans="1:15" x14ac:dyDescent="0.3">
      <c r="A1332" s="1" t="s">
        <v>536</v>
      </c>
      <c r="B1332" s="4">
        <f t="shared" si="50"/>
        <v>100</v>
      </c>
      <c r="C1332" s="4">
        <f t="shared" si="49"/>
        <v>994600</v>
      </c>
      <c r="D1332" s="4" t="s">
        <v>57</v>
      </c>
      <c r="E1332" s="3">
        <v>23</v>
      </c>
      <c r="F1332" s="1">
        <v>2942</v>
      </c>
      <c r="G1332" s="1" t="s">
        <v>1252</v>
      </c>
      <c r="H1332" s="1" t="s">
        <v>2246</v>
      </c>
      <c r="I1332" s="1" t="s">
        <v>19</v>
      </c>
      <c r="J1332" s="1" t="s">
        <v>2247</v>
      </c>
      <c r="K1332" s="1" t="s">
        <v>2248</v>
      </c>
      <c r="L1332" s="1" t="s">
        <v>2249</v>
      </c>
      <c r="M1332" s="5">
        <v>100</v>
      </c>
      <c r="N1332" s="2" t="s">
        <v>41</v>
      </c>
      <c r="O1332" s="2" t="s">
        <v>3191</v>
      </c>
    </row>
    <row r="1333" spans="1:15" x14ac:dyDescent="0.3">
      <c r="A1333" s="1" t="s">
        <v>536</v>
      </c>
      <c r="B1333" s="4">
        <f t="shared" si="50"/>
        <v>100</v>
      </c>
      <c r="C1333" s="4">
        <f t="shared" si="49"/>
        <v>994700</v>
      </c>
      <c r="D1333" s="4" t="s">
        <v>57</v>
      </c>
      <c r="E1333" s="3">
        <v>23</v>
      </c>
      <c r="F1333" s="1">
        <v>2946</v>
      </c>
      <c r="G1333" s="1" t="s">
        <v>1252</v>
      </c>
      <c r="H1333" s="1" t="s">
        <v>1288</v>
      </c>
      <c r="I1333" s="1" t="s">
        <v>19</v>
      </c>
      <c r="J1333" s="1" t="s">
        <v>2250</v>
      </c>
      <c r="K1333" s="1" t="s">
        <v>2248</v>
      </c>
      <c r="L1333" s="1" t="s">
        <v>2251</v>
      </c>
      <c r="M1333" s="5">
        <v>100</v>
      </c>
      <c r="N1333" s="2" t="s">
        <v>41</v>
      </c>
      <c r="O1333" s="2" t="s">
        <v>3191</v>
      </c>
    </row>
    <row r="1334" spans="1:15" x14ac:dyDescent="0.3">
      <c r="A1334" s="1" t="s">
        <v>536</v>
      </c>
      <c r="B1334" s="4">
        <f t="shared" si="50"/>
        <v>500</v>
      </c>
      <c r="C1334" s="4">
        <f t="shared" si="49"/>
        <v>995200</v>
      </c>
      <c r="D1334" s="4" t="s">
        <v>57</v>
      </c>
      <c r="E1334" s="3">
        <v>23</v>
      </c>
      <c r="F1334" s="1">
        <v>4489</v>
      </c>
      <c r="G1334" s="1" t="s">
        <v>1252</v>
      </c>
      <c r="H1334" s="1" t="s">
        <v>1290</v>
      </c>
      <c r="I1334" s="1" t="s">
        <v>19</v>
      </c>
      <c r="J1334" s="1" t="s">
        <v>566</v>
      </c>
      <c r="K1334" s="1" t="s">
        <v>2252</v>
      </c>
      <c r="L1334" s="1" t="s">
        <v>744</v>
      </c>
      <c r="M1334" s="5">
        <v>500</v>
      </c>
      <c r="N1334" s="2" t="s">
        <v>130</v>
      </c>
      <c r="O1334" s="2" t="s">
        <v>3191</v>
      </c>
    </row>
    <row r="1335" spans="1:15" x14ac:dyDescent="0.3">
      <c r="A1335" s="1" t="s">
        <v>536</v>
      </c>
      <c r="B1335" s="4">
        <f t="shared" si="50"/>
        <v>1000</v>
      </c>
      <c r="C1335" s="4">
        <f t="shared" si="49"/>
        <v>996200</v>
      </c>
      <c r="D1335" s="4" t="s">
        <v>180</v>
      </c>
      <c r="E1335" s="3">
        <v>23</v>
      </c>
      <c r="F1335" s="1">
        <v>2320</v>
      </c>
      <c r="G1335" s="1" t="s">
        <v>1252</v>
      </c>
      <c r="H1335" s="1" t="s">
        <v>122</v>
      </c>
      <c r="I1335" s="1" t="s">
        <v>539</v>
      </c>
      <c r="J1335" s="1" t="s">
        <v>359</v>
      </c>
      <c r="K1335" s="1" t="s">
        <v>357</v>
      </c>
      <c r="L1335" s="1" t="s">
        <v>358</v>
      </c>
      <c r="M1335" s="5">
        <v>1000</v>
      </c>
      <c r="N1335" s="2" t="s">
        <v>28</v>
      </c>
      <c r="O1335" s="2" t="s">
        <v>3191</v>
      </c>
    </row>
    <row r="1336" spans="1:15" x14ac:dyDescent="0.3">
      <c r="A1336" s="1" t="s">
        <v>536</v>
      </c>
      <c r="B1336" s="4">
        <f t="shared" si="50"/>
        <v>1000</v>
      </c>
      <c r="C1336" s="4">
        <f t="shared" si="49"/>
        <v>997200</v>
      </c>
      <c r="D1336" s="4" t="s">
        <v>180</v>
      </c>
      <c r="E1336" s="3">
        <v>23</v>
      </c>
      <c r="F1336" s="1">
        <v>2322</v>
      </c>
      <c r="G1336" s="1" t="s">
        <v>1252</v>
      </c>
      <c r="H1336" s="1" t="s">
        <v>122</v>
      </c>
      <c r="I1336" s="1" t="s">
        <v>539</v>
      </c>
      <c r="J1336" s="1" t="s">
        <v>2253</v>
      </c>
      <c r="K1336" s="1" t="s">
        <v>362</v>
      </c>
      <c r="L1336" s="1" t="s">
        <v>363</v>
      </c>
      <c r="M1336" s="5">
        <v>1000</v>
      </c>
      <c r="N1336" s="2" t="s">
        <v>28</v>
      </c>
      <c r="O1336" s="2" t="s">
        <v>3191</v>
      </c>
    </row>
    <row r="1337" spans="1:15" x14ac:dyDescent="0.3">
      <c r="A1337" s="1" t="s">
        <v>536</v>
      </c>
      <c r="B1337" s="4">
        <f t="shared" si="50"/>
        <v>500</v>
      </c>
      <c r="C1337" s="4">
        <f t="shared" si="49"/>
        <v>997700</v>
      </c>
      <c r="D1337" s="4" t="s">
        <v>180</v>
      </c>
      <c r="E1337" s="3">
        <v>23</v>
      </c>
      <c r="F1337" s="1">
        <v>2913</v>
      </c>
      <c r="G1337" s="1" t="s">
        <v>1252</v>
      </c>
      <c r="H1337" s="1" t="s">
        <v>1282</v>
      </c>
      <c r="I1337" s="1" t="s">
        <v>19</v>
      </c>
      <c r="J1337" s="1" t="s">
        <v>2254</v>
      </c>
      <c r="K1337" s="1" t="s">
        <v>2168</v>
      </c>
      <c r="L1337" s="1" t="s">
        <v>2169</v>
      </c>
      <c r="M1337" s="5">
        <v>500</v>
      </c>
      <c r="N1337" s="2" t="s">
        <v>130</v>
      </c>
      <c r="O1337" s="2" t="s">
        <v>3191</v>
      </c>
    </row>
    <row r="1338" spans="1:15" x14ac:dyDescent="0.3">
      <c r="A1338" s="1" t="s">
        <v>536</v>
      </c>
      <c r="B1338" s="4">
        <f t="shared" si="50"/>
        <v>100</v>
      </c>
      <c r="C1338" s="4">
        <f t="shared" si="49"/>
        <v>997800</v>
      </c>
      <c r="D1338" s="4" t="s">
        <v>180</v>
      </c>
      <c r="E1338" s="3">
        <v>23</v>
      </c>
      <c r="F1338" s="1">
        <v>2914</v>
      </c>
      <c r="G1338" s="1" t="s">
        <v>1252</v>
      </c>
      <c r="H1338" s="1" t="s">
        <v>1282</v>
      </c>
      <c r="I1338" s="1" t="s">
        <v>19</v>
      </c>
      <c r="J1338" s="1" t="s">
        <v>2255</v>
      </c>
      <c r="K1338" s="1" t="s">
        <v>1732</v>
      </c>
      <c r="L1338" s="1" t="s">
        <v>2256</v>
      </c>
      <c r="M1338" s="5">
        <v>100</v>
      </c>
      <c r="N1338" s="2" t="s">
        <v>130</v>
      </c>
      <c r="O1338" s="2" t="s">
        <v>3191</v>
      </c>
    </row>
    <row r="1339" spans="1:15" x14ac:dyDescent="0.3">
      <c r="A1339" s="1" t="s">
        <v>536</v>
      </c>
      <c r="B1339" s="4">
        <f t="shared" si="50"/>
        <v>4000</v>
      </c>
      <c r="C1339" s="4">
        <f t="shared" si="49"/>
        <v>1001800</v>
      </c>
      <c r="D1339" s="4" t="s">
        <v>180</v>
      </c>
      <c r="E1339" s="3">
        <v>23</v>
      </c>
      <c r="F1339" s="1">
        <v>2920</v>
      </c>
      <c r="G1339" s="1" t="s">
        <v>1252</v>
      </c>
      <c r="H1339" s="1" t="s">
        <v>2257</v>
      </c>
      <c r="I1339" s="1" t="s">
        <v>19</v>
      </c>
      <c r="J1339" s="1" t="s">
        <v>2258</v>
      </c>
      <c r="K1339" s="1" t="s">
        <v>362</v>
      </c>
      <c r="L1339" s="1" t="s">
        <v>2259</v>
      </c>
      <c r="M1339" s="5">
        <v>4000</v>
      </c>
      <c r="N1339" s="2" t="s">
        <v>28</v>
      </c>
      <c r="O1339" s="2" t="s">
        <v>3191</v>
      </c>
    </row>
    <row r="1340" spans="1:15" x14ac:dyDescent="0.3">
      <c r="A1340" s="1" t="s">
        <v>536</v>
      </c>
      <c r="B1340" s="4">
        <f t="shared" si="50"/>
        <v>1000</v>
      </c>
      <c r="C1340" s="4">
        <f t="shared" si="49"/>
        <v>1002800</v>
      </c>
      <c r="D1340" s="4" t="s">
        <v>180</v>
      </c>
      <c r="E1340" s="3">
        <v>23</v>
      </c>
      <c r="F1340" s="1">
        <v>2923</v>
      </c>
      <c r="G1340" s="1" t="s">
        <v>1252</v>
      </c>
      <c r="H1340" s="1" t="s">
        <v>2260</v>
      </c>
      <c r="I1340" s="1" t="s">
        <v>19</v>
      </c>
      <c r="J1340" s="1" t="s">
        <v>2050</v>
      </c>
      <c r="K1340" s="1" t="s">
        <v>362</v>
      </c>
      <c r="L1340" s="1" t="s">
        <v>363</v>
      </c>
      <c r="M1340" s="5">
        <v>1000</v>
      </c>
      <c r="N1340" s="2" t="s">
        <v>28</v>
      </c>
      <c r="O1340" s="2" t="s">
        <v>3191</v>
      </c>
    </row>
    <row r="1341" spans="1:15" x14ac:dyDescent="0.3">
      <c r="A1341" s="1" t="s">
        <v>536</v>
      </c>
      <c r="B1341" s="4">
        <f t="shared" si="50"/>
        <v>1000</v>
      </c>
      <c r="C1341" s="4">
        <f t="shared" si="49"/>
        <v>1003800</v>
      </c>
      <c r="D1341" s="4" t="s">
        <v>180</v>
      </c>
      <c r="E1341" s="3">
        <v>23</v>
      </c>
      <c r="F1341" s="1">
        <v>2925</v>
      </c>
      <c r="G1341" s="1" t="s">
        <v>1252</v>
      </c>
      <c r="H1341" s="1" t="s">
        <v>2261</v>
      </c>
      <c r="I1341" s="1" t="s">
        <v>19</v>
      </c>
      <c r="J1341" s="1" t="s">
        <v>2262</v>
      </c>
      <c r="K1341" s="1" t="s">
        <v>362</v>
      </c>
      <c r="L1341" s="1" t="s">
        <v>363</v>
      </c>
      <c r="M1341" s="5">
        <v>1000</v>
      </c>
      <c r="N1341" s="2" t="s">
        <v>28</v>
      </c>
      <c r="O1341" s="2" t="s">
        <v>3191</v>
      </c>
    </row>
    <row r="1342" spans="1:15" x14ac:dyDescent="0.3">
      <c r="A1342" s="1" t="s">
        <v>536</v>
      </c>
      <c r="B1342" s="4">
        <f t="shared" si="50"/>
        <v>100</v>
      </c>
      <c r="C1342" s="4">
        <f t="shared" si="49"/>
        <v>1003900</v>
      </c>
      <c r="D1342" s="4" t="s">
        <v>180</v>
      </c>
      <c r="E1342" s="3">
        <v>23</v>
      </c>
      <c r="F1342" s="1">
        <v>2926</v>
      </c>
      <c r="G1342" s="1" t="s">
        <v>1252</v>
      </c>
      <c r="H1342" s="1" t="s">
        <v>2263</v>
      </c>
      <c r="I1342" s="1" t="s">
        <v>19</v>
      </c>
      <c r="J1342" s="1" t="s">
        <v>2264</v>
      </c>
      <c r="K1342" s="1" t="s">
        <v>555</v>
      </c>
      <c r="L1342" s="1" t="s">
        <v>2265</v>
      </c>
      <c r="M1342" s="5">
        <v>100</v>
      </c>
      <c r="N1342" s="2" t="s">
        <v>248</v>
      </c>
      <c r="O1342" s="2" t="s">
        <v>3191</v>
      </c>
    </row>
    <row r="1343" spans="1:15" x14ac:dyDescent="0.3">
      <c r="A1343" s="1" t="s">
        <v>536</v>
      </c>
      <c r="B1343" s="4">
        <f t="shared" si="50"/>
        <v>1000</v>
      </c>
      <c r="C1343" s="4">
        <f t="shared" si="49"/>
        <v>1004900</v>
      </c>
      <c r="D1343" s="4" t="s">
        <v>180</v>
      </c>
      <c r="E1343" s="3">
        <v>23</v>
      </c>
      <c r="F1343" s="1">
        <v>2927</v>
      </c>
      <c r="G1343" s="1" t="s">
        <v>1252</v>
      </c>
      <c r="H1343" s="1" t="s">
        <v>2266</v>
      </c>
      <c r="I1343" s="1" t="s">
        <v>19</v>
      </c>
      <c r="J1343" s="1" t="s">
        <v>2267</v>
      </c>
      <c r="K1343" s="1" t="s">
        <v>362</v>
      </c>
      <c r="L1343" s="1" t="s">
        <v>363</v>
      </c>
      <c r="M1343" s="5">
        <v>1000</v>
      </c>
      <c r="N1343" s="2" t="s">
        <v>28</v>
      </c>
      <c r="O1343" s="2" t="s">
        <v>3191</v>
      </c>
    </row>
    <row r="1344" spans="1:15" x14ac:dyDescent="0.3">
      <c r="A1344" s="1" t="s">
        <v>536</v>
      </c>
      <c r="B1344" s="4">
        <f t="shared" si="50"/>
        <v>1000</v>
      </c>
      <c r="C1344" s="4">
        <f t="shared" si="49"/>
        <v>1005900</v>
      </c>
      <c r="D1344" s="4" t="s">
        <v>180</v>
      </c>
      <c r="E1344" s="3">
        <v>23</v>
      </c>
      <c r="F1344" s="1">
        <v>2929</v>
      </c>
      <c r="G1344" s="1" t="s">
        <v>1252</v>
      </c>
      <c r="H1344" s="1" t="s">
        <v>2263</v>
      </c>
      <c r="I1344" s="1" t="s">
        <v>19</v>
      </c>
      <c r="J1344" s="1" t="s">
        <v>2267</v>
      </c>
      <c r="K1344" s="1" t="s">
        <v>362</v>
      </c>
      <c r="L1344" s="1" t="s">
        <v>363</v>
      </c>
      <c r="M1344" s="5">
        <v>1000</v>
      </c>
      <c r="N1344" s="2" t="s">
        <v>28</v>
      </c>
      <c r="O1344" s="2" t="s">
        <v>3191</v>
      </c>
    </row>
    <row r="1345" spans="1:15" x14ac:dyDescent="0.3">
      <c r="A1345" s="1" t="s">
        <v>536</v>
      </c>
      <c r="B1345" s="4">
        <f t="shared" si="50"/>
        <v>7000</v>
      </c>
      <c r="C1345" s="4">
        <f t="shared" si="49"/>
        <v>1012900</v>
      </c>
      <c r="D1345" s="4" t="s">
        <v>180</v>
      </c>
      <c r="E1345" s="3">
        <v>23</v>
      </c>
      <c r="F1345" s="1">
        <v>2932</v>
      </c>
      <c r="G1345" s="1" t="s">
        <v>1252</v>
      </c>
      <c r="H1345" s="1" t="s">
        <v>1284</v>
      </c>
      <c r="I1345" s="1" t="s">
        <v>19</v>
      </c>
      <c r="J1345" s="1" t="s">
        <v>2268</v>
      </c>
      <c r="K1345" s="1" t="s">
        <v>357</v>
      </c>
      <c r="L1345" s="1" t="s">
        <v>2269</v>
      </c>
      <c r="M1345" s="5">
        <v>7000</v>
      </c>
      <c r="N1345" s="2" t="s">
        <v>28</v>
      </c>
      <c r="O1345" s="2" t="s">
        <v>3191</v>
      </c>
    </row>
    <row r="1346" spans="1:15" x14ac:dyDescent="0.3">
      <c r="A1346" s="1" t="s">
        <v>536</v>
      </c>
      <c r="B1346" s="4">
        <f t="shared" si="50"/>
        <v>1000</v>
      </c>
      <c r="C1346" s="4">
        <f t="shared" si="49"/>
        <v>1013900</v>
      </c>
      <c r="D1346" s="4" t="s">
        <v>180</v>
      </c>
      <c r="E1346" s="3">
        <v>23</v>
      </c>
      <c r="F1346" s="1">
        <v>2944</v>
      </c>
      <c r="G1346" s="1" t="s">
        <v>1252</v>
      </c>
      <c r="H1346" s="1" t="s">
        <v>2246</v>
      </c>
      <c r="I1346" s="1" t="s">
        <v>19</v>
      </c>
      <c r="J1346" s="1" t="s">
        <v>1565</v>
      </c>
      <c r="K1346" s="1" t="s">
        <v>357</v>
      </c>
      <c r="L1346" s="1" t="s">
        <v>2270</v>
      </c>
      <c r="M1346" s="5">
        <v>1000</v>
      </c>
      <c r="N1346" s="2" t="s">
        <v>28</v>
      </c>
      <c r="O1346" s="2" t="s">
        <v>3191</v>
      </c>
    </row>
    <row r="1347" spans="1:15" x14ac:dyDescent="0.3">
      <c r="A1347" s="1" t="s">
        <v>536</v>
      </c>
      <c r="B1347" s="4">
        <f t="shared" si="50"/>
        <v>1000</v>
      </c>
      <c r="C1347" s="4">
        <f t="shared" si="49"/>
        <v>1014900</v>
      </c>
      <c r="D1347" s="4" t="s">
        <v>180</v>
      </c>
      <c r="E1347" s="3">
        <v>23</v>
      </c>
      <c r="F1347" s="1">
        <v>2985</v>
      </c>
      <c r="G1347" s="1" t="s">
        <v>1252</v>
      </c>
      <c r="H1347" s="1" t="s">
        <v>1290</v>
      </c>
      <c r="I1347" s="1" t="s">
        <v>19</v>
      </c>
      <c r="J1347" s="1" t="s">
        <v>1565</v>
      </c>
      <c r="K1347" s="1" t="s">
        <v>357</v>
      </c>
      <c r="L1347" s="1" t="s">
        <v>358</v>
      </c>
      <c r="M1347" s="5">
        <v>1000</v>
      </c>
      <c r="N1347" s="2" t="s">
        <v>28</v>
      </c>
      <c r="O1347" s="2" t="s">
        <v>3191</v>
      </c>
    </row>
    <row r="1348" spans="1:15" x14ac:dyDescent="0.3">
      <c r="A1348" s="1" t="s">
        <v>536</v>
      </c>
      <c r="B1348" s="4">
        <f t="shared" si="50"/>
        <v>2000</v>
      </c>
      <c r="C1348" s="4">
        <f t="shared" si="49"/>
        <v>1016900</v>
      </c>
      <c r="D1348" s="4" t="s">
        <v>125</v>
      </c>
      <c r="E1348" s="3">
        <v>23</v>
      </c>
      <c r="F1348" s="1">
        <v>2937</v>
      </c>
      <c r="G1348" s="1" t="s">
        <v>1252</v>
      </c>
      <c r="H1348" s="1" t="s">
        <v>2271</v>
      </c>
      <c r="I1348" s="1" t="s">
        <v>19</v>
      </c>
      <c r="J1348" s="1" t="s">
        <v>2272</v>
      </c>
      <c r="K1348" s="1" t="s">
        <v>1746</v>
      </c>
      <c r="L1348" s="1" t="s">
        <v>1923</v>
      </c>
      <c r="M1348" s="5">
        <v>2000</v>
      </c>
      <c r="N1348" s="2" t="s">
        <v>28</v>
      </c>
      <c r="O1348" s="2" t="s">
        <v>3191</v>
      </c>
    </row>
    <row r="1349" spans="1:15" x14ac:dyDescent="0.3">
      <c r="A1349" s="1" t="s">
        <v>536</v>
      </c>
      <c r="B1349" s="4">
        <f t="shared" si="50"/>
        <v>2000</v>
      </c>
      <c r="C1349" s="4">
        <f t="shared" si="49"/>
        <v>1018900</v>
      </c>
      <c r="D1349" s="4" t="s">
        <v>125</v>
      </c>
      <c r="E1349" s="3">
        <v>23</v>
      </c>
      <c r="F1349" s="1">
        <v>2963</v>
      </c>
      <c r="G1349" s="1" t="s">
        <v>1252</v>
      </c>
      <c r="H1349" s="1" t="s">
        <v>2239</v>
      </c>
      <c r="I1349" s="1" t="s">
        <v>19</v>
      </c>
      <c r="J1349" s="1" t="s">
        <v>2273</v>
      </c>
      <c r="K1349" s="1" t="s">
        <v>2274</v>
      </c>
      <c r="L1349" s="1" t="s">
        <v>2275</v>
      </c>
      <c r="M1349" s="5">
        <v>2000</v>
      </c>
      <c r="N1349" s="2" t="s">
        <v>28</v>
      </c>
      <c r="O1349" s="2" t="s">
        <v>3191</v>
      </c>
    </row>
    <row r="1350" spans="1:15" x14ac:dyDescent="0.3">
      <c r="A1350" s="1" t="s">
        <v>536</v>
      </c>
      <c r="B1350" s="4">
        <f t="shared" si="50"/>
        <v>1000</v>
      </c>
      <c r="C1350" s="4">
        <f t="shared" si="49"/>
        <v>1019900</v>
      </c>
      <c r="D1350" s="4" t="s">
        <v>125</v>
      </c>
      <c r="E1350" s="3">
        <v>23</v>
      </c>
      <c r="F1350" s="1">
        <v>2969</v>
      </c>
      <c r="G1350" s="1" t="s">
        <v>1252</v>
      </c>
      <c r="H1350" s="1" t="s">
        <v>2239</v>
      </c>
      <c r="I1350" s="1" t="s">
        <v>19</v>
      </c>
      <c r="J1350" s="1" t="s">
        <v>1664</v>
      </c>
      <c r="K1350" s="1" t="s">
        <v>480</v>
      </c>
      <c r="L1350" s="1" t="s">
        <v>1665</v>
      </c>
      <c r="M1350" s="5">
        <v>1000</v>
      </c>
      <c r="N1350" s="2" t="s">
        <v>28</v>
      </c>
      <c r="O1350" s="2" t="s">
        <v>3191</v>
      </c>
    </row>
    <row r="1351" spans="1:15" x14ac:dyDescent="0.3">
      <c r="A1351" s="1" t="s">
        <v>536</v>
      </c>
      <c r="B1351" s="4">
        <f t="shared" si="50"/>
        <v>5000</v>
      </c>
      <c r="C1351" s="4">
        <f t="shared" si="49"/>
        <v>1024900</v>
      </c>
      <c r="D1351" s="4" t="s">
        <v>125</v>
      </c>
      <c r="E1351" s="3">
        <v>23</v>
      </c>
      <c r="F1351" s="1">
        <v>2974</v>
      </c>
      <c r="G1351" s="1" t="s">
        <v>1252</v>
      </c>
      <c r="H1351" s="1" t="s">
        <v>1742</v>
      </c>
      <c r="I1351" s="1" t="s">
        <v>19</v>
      </c>
      <c r="J1351" s="1" t="s">
        <v>2276</v>
      </c>
      <c r="K1351" s="1" t="s">
        <v>1575</v>
      </c>
      <c r="L1351" s="1" t="s">
        <v>2277</v>
      </c>
      <c r="M1351" s="5">
        <v>5000</v>
      </c>
      <c r="N1351" s="2" t="s">
        <v>28</v>
      </c>
      <c r="O1351" s="2" t="s">
        <v>3191</v>
      </c>
    </row>
    <row r="1352" spans="1:15" x14ac:dyDescent="0.3">
      <c r="A1352" s="1" t="s">
        <v>536</v>
      </c>
      <c r="B1352" s="4">
        <f t="shared" si="50"/>
        <v>10000</v>
      </c>
      <c r="C1352" s="4">
        <f t="shared" si="49"/>
        <v>1034900</v>
      </c>
      <c r="D1352" s="4" t="s">
        <v>16</v>
      </c>
      <c r="E1352" s="3">
        <v>24</v>
      </c>
      <c r="F1352" s="1">
        <v>2917</v>
      </c>
      <c r="G1352" s="1" t="s">
        <v>1252</v>
      </c>
      <c r="H1352" s="1" t="s">
        <v>2499</v>
      </c>
      <c r="I1352" s="1" t="s">
        <v>19</v>
      </c>
      <c r="J1352" s="1" t="s">
        <v>2500</v>
      </c>
      <c r="K1352" s="1" t="s">
        <v>2501</v>
      </c>
      <c r="L1352" s="1" t="s">
        <v>2502</v>
      </c>
      <c r="M1352" s="5">
        <v>10000</v>
      </c>
      <c r="N1352" s="2" t="s">
        <v>130</v>
      </c>
      <c r="O1352" s="2" t="s">
        <v>3191</v>
      </c>
    </row>
    <row r="1353" spans="1:15" x14ac:dyDescent="0.3">
      <c r="A1353" s="1" t="s">
        <v>536</v>
      </c>
      <c r="B1353" s="4">
        <f t="shared" si="50"/>
        <v>2000</v>
      </c>
      <c r="C1353" s="4">
        <f t="shared" si="49"/>
        <v>1036900</v>
      </c>
      <c r="D1353" s="4" t="s">
        <v>131</v>
      </c>
      <c r="E1353" s="3">
        <v>22</v>
      </c>
      <c r="F1353" s="1">
        <v>2897</v>
      </c>
      <c r="G1353" s="1" t="s">
        <v>1252</v>
      </c>
      <c r="H1353" s="1" t="s">
        <v>596</v>
      </c>
      <c r="I1353" s="1" t="s">
        <v>19</v>
      </c>
      <c r="J1353" s="1" t="s">
        <v>1331</v>
      </c>
      <c r="K1353" s="1" t="s">
        <v>138</v>
      </c>
      <c r="L1353" s="1" t="s">
        <v>1332</v>
      </c>
      <c r="M1353" s="5">
        <v>2000</v>
      </c>
      <c r="N1353" s="2" t="s">
        <v>140</v>
      </c>
      <c r="O1353" s="2" t="s">
        <v>3191</v>
      </c>
    </row>
    <row r="1354" spans="1:15" x14ac:dyDescent="0.3">
      <c r="A1354" s="1" t="s">
        <v>536</v>
      </c>
      <c r="B1354" s="4">
        <f t="shared" si="50"/>
        <v>500</v>
      </c>
      <c r="C1354" s="4">
        <f t="shared" si="49"/>
        <v>1037400</v>
      </c>
      <c r="D1354" s="4" t="s">
        <v>131</v>
      </c>
      <c r="E1354" s="3">
        <v>23</v>
      </c>
      <c r="F1354" s="1">
        <v>2302</v>
      </c>
      <c r="G1354" s="1" t="s">
        <v>1252</v>
      </c>
      <c r="H1354" s="1" t="s">
        <v>2278</v>
      </c>
      <c r="I1354" s="1" t="s">
        <v>539</v>
      </c>
      <c r="J1354" s="1" t="s">
        <v>1073</v>
      </c>
      <c r="K1354" s="1" t="s">
        <v>680</v>
      </c>
      <c r="L1354" s="1" t="s">
        <v>681</v>
      </c>
      <c r="M1354" s="5">
        <v>500</v>
      </c>
      <c r="N1354" s="2" t="s">
        <v>23</v>
      </c>
      <c r="O1354" s="2" t="s">
        <v>3191</v>
      </c>
    </row>
    <row r="1355" spans="1:15" x14ac:dyDescent="0.3">
      <c r="A1355" s="1" t="s">
        <v>536</v>
      </c>
      <c r="B1355" s="4">
        <f t="shared" si="50"/>
        <v>1000</v>
      </c>
      <c r="C1355" s="4">
        <f t="shared" si="49"/>
        <v>1038400</v>
      </c>
      <c r="D1355" s="4" t="s">
        <v>131</v>
      </c>
      <c r="E1355" s="3">
        <v>23</v>
      </c>
      <c r="F1355" s="1">
        <v>2894</v>
      </c>
      <c r="G1355" s="1" t="s">
        <v>1252</v>
      </c>
      <c r="H1355" s="1" t="s">
        <v>2279</v>
      </c>
      <c r="I1355" s="1" t="s">
        <v>19</v>
      </c>
      <c r="J1355" s="1" t="s">
        <v>2280</v>
      </c>
      <c r="K1355" s="1" t="s">
        <v>487</v>
      </c>
      <c r="L1355" s="1" t="s">
        <v>488</v>
      </c>
      <c r="M1355" s="5">
        <v>1000</v>
      </c>
      <c r="N1355" s="2" t="s">
        <v>23</v>
      </c>
      <c r="O1355" s="2" t="s">
        <v>3191</v>
      </c>
    </row>
    <row r="1356" spans="1:15" x14ac:dyDescent="0.3">
      <c r="A1356" s="1" t="s">
        <v>536</v>
      </c>
      <c r="B1356" s="4">
        <f t="shared" si="50"/>
        <v>3000</v>
      </c>
      <c r="C1356" s="4">
        <f t="shared" si="49"/>
        <v>1041400</v>
      </c>
      <c r="D1356" s="4" t="s">
        <v>131</v>
      </c>
      <c r="E1356" s="3">
        <v>23</v>
      </c>
      <c r="F1356" s="1">
        <v>2896</v>
      </c>
      <c r="G1356" s="1" t="s">
        <v>1252</v>
      </c>
      <c r="H1356" s="1" t="s">
        <v>2279</v>
      </c>
      <c r="I1356" s="1" t="s">
        <v>19</v>
      </c>
      <c r="J1356" s="1" t="s">
        <v>2281</v>
      </c>
      <c r="K1356" s="1" t="s">
        <v>487</v>
      </c>
      <c r="L1356" s="1" t="s">
        <v>2064</v>
      </c>
      <c r="M1356" s="5">
        <v>3000</v>
      </c>
      <c r="N1356" s="2" t="s">
        <v>23</v>
      </c>
      <c r="O1356" s="2" t="s">
        <v>3191</v>
      </c>
    </row>
    <row r="1357" spans="1:15" x14ac:dyDescent="0.3">
      <c r="A1357" s="1" t="s">
        <v>536</v>
      </c>
      <c r="B1357" s="4">
        <f t="shared" si="50"/>
        <v>2500</v>
      </c>
      <c r="C1357" s="4">
        <f t="shared" si="49"/>
        <v>1043900</v>
      </c>
      <c r="D1357" s="4" t="s">
        <v>131</v>
      </c>
      <c r="E1357" s="3">
        <v>23</v>
      </c>
      <c r="F1357" s="1">
        <v>2898</v>
      </c>
      <c r="G1357" s="1" t="s">
        <v>1252</v>
      </c>
      <c r="H1357" s="1" t="s">
        <v>596</v>
      </c>
      <c r="I1357" s="1" t="s">
        <v>19</v>
      </c>
      <c r="J1357" s="1" t="s">
        <v>2282</v>
      </c>
      <c r="K1357" s="1" t="s">
        <v>487</v>
      </c>
      <c r="L1357" s="1" t="s">
        <v>499</v>
      </c>
      <c r="M1357" s="5">
        <v>2500</v>
      </c>
      <c r="N1357" s="2" t="s">
        <v>23</v>
      </c>
      <c r="O1357" s="2" t="s">
        <v>3191</v>
      </c>
    </row>
    <row r="1358" spans="1:15" x14ac:dyDescent="0.3">
      <c r="A1358" s="1" t="s">
        <v>536</v>
      </c>
      <c r="B1358" s="4">
        <f t="shared" si="50"/>
        <v>1000</v>
      </c>
      <c r="C1358" s="4">
        <f t="shared" si="49"/>
        <v>1044900</v>
      </c>
      <c r="D1358" s="4" t="s">
        <v>131</v>
      </c>
      <c r="E1358" s="3">
        <v>23</v>
      </c>
      <c r="F1358" s="1">
        <v>2899</v>
      </c>
      <c r="G1358" s="1" t="s">
        <v>1252</v>
      </c>
      <c r="H1358" s="1" t="s">
        <v>596</v>
      </c>
      <c r="I1358" s="1" t="s">
        <v>19</v>
      </c>
      <c r="J1358" s="1" t="s">
        <v>2283</v>
      </c>
      <c r="K1358" s="1" t="s">
        <v>487</v>
      </c>
      <c r="L1358" s="1" t="s">
        <v>488</v>
      </c>
      <c r="M1358" s="5">
        <v>1000</v>
      </c>
      <c r="N1358" s="2" t="s">
        <v>23</v>
      </c>
      <c r="O1358" s="2" t="s">
        <v>3191</v>
      </c>
    </row>
    <row r="1359" spans="1:15" x14ac:dyDescent="0.3">
      <c r="A1359" s="1" t="s">
        <v>536</v>
      </c>
      <c r="B1359" s="4">
        <f t="shared" si="50"/>
        <v>1000</v>
      </c>
      <c r="C1359" s="4">
        <f t="shared" si="49"/>
        <v>1045900</v>
      </c>
      <c r="D1359" s="4" t="s">
        <v>131</v>
      </c>
      <c r="E1359" s="3">
        <v>23</v>
      </c>
      <c r="F1359" s="1">
        <v>2910</v>
      </c>
      <c r="G1359" s="1" t="s">
        <v>1252</v>
      </c>
      <c r="H1359" s="1" t="s">
        <v>1325</v>
      </c>
      <c r="I1359" s="1" t="s">
        <v>19</v>
      </c>
      <c r="J1359" s="1" t="s">
        <v>2240</v>
      </c>
      <c r="K1359" s="1" t="s">
        <v>246</v>
      </c>
      <c r="L1359" s="1" t="s">
        <v>493</v>
      </c>
      <c r="M1359" s="5">
        <v>1000</v>
      </c>
      <c r="N1359" s="2" t="s">
        <v>248</v>
      </c>
      <c r="O1359" s="2" t="s">
        <v>3191</v>
      </c>
    </row>
    <row r="1360" spans="1:15" x14ac:dyDescent="0.3">
      <c r="A1360" s="1" t="s">
        <v>536</v>
      </c>
      <c r="B1360" s="4">
        <f t="shared" si="50"/>
        <v>5000</v>
      </c>
      <c r="C1360" s="4">
        <f t="shared" ref="C1360:C1423" si="51">+C1359+B1360</f>
        <v>1050900</v>
      </c>
      <c r="D1360" s="4" t="s">
        <v>131</v>
      </c>
      <c r="E1360" s="3">
        <v>23</v>
      </c>
      <c r="F1360" s="1">
        <v>2938</v>
      </c>
      <c r="G1360" s="1" t="s">
        <v>1252</v>
      </c>
      <c r="H1360" s="1" t="s">
        <v>2271</v>
      </c>
      <c r="I1360" s="1" t="s">
        <v>19</v>
      </c>
      <c r="J1360" s="1" t="s">
        <v>2284</v>
      </c>
      <c r="K1360" s="1" t="s">
        <v>246</v>
      </c>
      <c r="L1360" s="1" t="s">
        <v>1986</v>
      </c>
      <c r="M1360" s="5">
        <v>5000</v>
      </c>
      <c r="N1360" s="2" t="s">
        <v>248</v>
      </c>
      <c r="O1360" s="2" t="s">
        <v>3191</v>
      </c>
    </row>
    <row r="1361" spans="1:15" x14ac:dyDescent="0.3">
      <c r="A1361" s="1" t="s">
        <v>536</v>
      </c>
      <c r="B1361" s="4">
        <f t="shared" si="50"/>
        <v>500</v>
      </c>
      <c r="C1361" s="4">
        <f t="shared" si="51"/>
        <v>1051400</v>
      </c>
      <c r="D1361" s="4" t="s">
        <v>16</v>
      </c>
      <c r="E1361" s="3">
        <v>22</v>
      </c>
      <c r="F1361" s="1">
        <v>1936</v>
      </c>
      <c r="G1361" s="1" t="s">
        <v>1333</v>
      </c>
      <c r="H1361" s="1" t="s">
        <v>674</v>
      </c>
      <c r="I1361" s="1" t="s">
        <v>539</v>
      </c>
      <c r="J1361" s="1" t="s">
        <v>1334</v>
      </c>
      <c r="K1361" s="1" t="s">
        <v>545</v>
      </c>
      <c r="L1361" s="1" t="s">
        <v>546</v>
      </c>
      <c r="M1361" s="5">
        <v>500</v>
      </c>
      <c r="N1361" s="2" t="s">
        <v>28</v>
      </c>
      <c r="O1361" s="2" t="s">
        <v>3191</v>
      </c>
    </row>
    <row r="1362" spans="1:15" x14ac:dyDescent="0.3">
      <c r="A1362" s="1" t="s">
        <v>536</v>
      </c>
      <c r="B1362" s="4">
        <f t="shared" si="50"/>
        <v>100</v>
      </c>
      <c r="C1362" s="4">
        <f t="shared" si="51"/>
        <v>1051500</v>
      </c>
      <c r="D1362" s="4" t="s">
        <v>16</v>
      </c>
      <c r="E1362" s="3">
        <v>22</v>
      </c>
      <c r="F1362" s="1">
        <v>1950</v>
      </c>
      <c r="G1362" s="1" t="s">
        <v>1333</v>
      </c>
      <c r="H1362" s="1" t="s">
        <v>637</v>
      </c>
      <c r="I1362" s="1" t="s">
        <v>539</v>
      </c>
      <c r="J1362" s="1" t="s">
        <v>1335</v>
      </c>
      <c r="K1362" s="1" t="s">
        <v>1336</v>
      </c>
      <c r="L1362" s="1" t="s">
        <v>1337</v>
      </c>
      <c r="M1362" s="5">
        <v>100</v>
      </c>
      <c r="N1362" s="2" t="s">
        <v>405</v>
      </c>
      <c r="O1362" s="2" t="s">
        <v>3191</v>
      </c>
    </row>
    <row r="1363" spans="1:15" x14ac:dyDescent="0.3">
      <c r="A1363" s="1" t="s">
        <v>536</v>
      </c>
      <c r="B1363" s="4">
        <f t="shared" si="50"/>
        <v>1000</v>
      </c>
      <c r="C1363" s="4">
        <f t="shared" si="51"/>
        <v>1052500</v>
      </c>
      <c r="D1363" s="4" t="s">
        <v>16</v>
      </c>
      <c r="E1363" s="3">
        <v>22</v>
      </c>
      <c r="F1363" s="1">
        <v>1956</v>
      </c>
      <c r="G1363" s="1" t="s">
        <v>1333</v>
      </c>
      <c r="H1363" s="1" t="s">
        <v>637</v>
      </c>
      <c r="I1363" s="1" t="s">
        <v>539</v>
      </c>
      <c r="J1363" s="1" t="s">
        <v>1338</v>
      </c>
      <c r="K1363" s="1" t="s">
        <v>384</v>
      </c>
      <c r="L1363" s="1" t="s">
        <v>393</v>
      </c>
      <c r="M1363" s="5">
        <v>1000</v>
      </c>
      <c r="N1363" s="2" t="s">
        <v>23</v>
      </c>
      <c r="O1363" s="2" t="s">
        <v>3191</v>
      </c>
    </row>
    <row r="1364" spans="1:15" x14ac:dyDescent="0.3">
      <c r="A1364" s="1" t="s">
        <v>536</v>
      </c>
      <c r="B1364" s="4">
        <f t="shared" si="50"/>
        <v>1000</v>
      </c>
      <c r="C1364" s="4">
        <f t="shared" si="51"/>
        <v>1053500</v>
      </c>
      <c r="D1364" s="4" t="s">
        <v>16</v>
      </c>
      <c r="E1364" s="3">
        <v>22</v>
      </c>
      <c r="F1364" s="1">
        <v>1961</v>
      </c>
      <c r="G1364" s="1" t="s">
        <v>1333</v>
      </c>
      <c r="H1364" s="1" t="s">
        <v>1339</v>
      </c>
      <c r="I1364" s="1" t="s">
        <v>539</v>
      </c>
      <c r="J1364" s="1" t="s">
        <v>1340</v>
      </c>
      <c r="K1364" s="1" t="s">
        <v>403</v>
      </c>
      <c r="L1364" s="1" t="s">
        <v>424</v>
      </c>
      <c r="M1364" s="5">
        <v>1000</v>
      </c>
      <c r="N1364" s="2" t="s">
        <v>405</v>
      </c>
      <c r="O1364" s="2" t="s">
        <v>3191</v>
      </c>
    </row>
    <row r="1365" spans="1:15" x14ac:dyDescent="0.3">
      <c r="A1365" s="1" t="s">
        <v>536</v>
      </c>
      <c r="B1365" s="4">
        <f t="shared" si="50"/>
        <v>1000</v>
      </c>
      <c r="C1365" s="4">
        <f t="shared" si="51"/>
        <v>1054500</v>
      </c>
      <c r="D1365" s="4" t="s">
        <v>16</v>
      </c>
      <c r="E1365" s="3">
        <v>22</v>
      </c>
      <c r="F1365" s="1">
        <v>1970</v>
      </c>
      <c r="G1365" s="1" t="s">
        <v>1333</v>
      </c>
      <c r="H1365" s="1" t="s">
        <v>1341</v>
      </c>
      <c r="I1365" s="1" t="s">
        <v>539</v>
      </c>
      <c r="J1365" s="1" t="s">
        <v>1342</v>
      </c>
      <c r="K1365" s="1" t="s">
        <v>384</v>
      </c>
      <c r="L1365" s="1" t="s">
        <v>1343</v>
      </c>
      <c r="M1365" s="5">
        <v>1000</v>
      </c>
      <c r="N1365" s="2" t="s">
        <v>23</v>
      </c>
      <c r="O1365" s="2" t="s">
        <v>3191</v>
      </c>
    </row>
    <row r="1366" spans="1:15" x14ac:dyDescent="0.3">
      <c r="A1366" s="1" t="s">
        <v>536</v>
      </c>
      <c r="B1366" s="4">
        <f t="shared" si="50"/>
        <v>500</v>
      </c>
      <c r="C1366" s="4">
        <f t="shared" si="51"/>
        <v>1055000</v>
      </c>
      <c r="D1366" s="4" t="s">
        <v>16</v>
      </c>
      <c r="E1366" s="3">
        <v>22</v>
      </c>
      <c r="F1366" s="1">
        <v>4463</v>
      </c>
      <c r="G1366" s="1" t="s">
        <v>1333</v>
      </c>
      <c r="H1366" s="1" t="s">
        <v>1344</v>
      </c>
      <c r="I1366" s="1" t="s">
        <v>539</v>
      </c>
      <c r="J1366" s="1" t="s">
        <v>1345</v>
      </c>
      <c r="K1366" s="1" t="s">
        <v>555</v>
      </c>
      <c r="L1366" s="1" t="s">
        <v>556</v>
      </c>
      <c r="M1366" s="5">
        <v>500</v>
      </c>
      <c r="N1366" s="2" t="s">
        <v>248</v>
      </c>
      <c r="O1366" s="2" t="s">
        <v>3191</v>
      </c>
    </row>
    <row r="1367" spans="1:15" x14ac:dyDescent="0.3">
      <c r="A1367" s="1" t="s">
        <v>536</v>
      </c>
      <c r="B1367" s="4">
        <f t="shared" si="50"/>
        <v>500</v>
      </c>
      <c r="C1367" s="4">
        <f t="shared" si="51"/>
        <v>1055500</v>
      </c>
      <c r="D1367" s="4" t="s">
        <v>57</v>
      </c>
      <c r="E1367" s="3">
        <v>22</v>
      </c>
      <c r="F1367" s="1">
        <v>1939</v>
      </c>
      <c r="G1367" s="1" t="s">
        <v>1333</v>
      </c>
      <c r="H1367" s="1" t="s">
        <v>637</v>
      </c>
      <c r="I1367" s="1" t="s">
        <v>539</v>
      </c>
      <c r="J1367" s="1" t="s">
        <v>1346</v>
      </c>
      <c r="K1367" s="1" t="s">
        <v>650</v>
      </c>
      <c r="L1367" s="1" t="s">
        <v>651</v>
      </c>
      <c r="M1367" s="5">
        <v>500</v>
      </c>
      <c r="N1367" s="2" t="s">
        <v>28</v>
      </c>
      <c r="O1367" s="2" t="s">
        <v>3191</v>
      </c>
    </row>
    <row r="1368" spans="1:15" x14ac:dyDescent="0.3">
      <c r="A1368" s="1" t="s">
        <v>536</v>
      </c>
      <c r="B1368" s="4">
        <f t="shared" si="50"/>
        <v>200</v>
      </c>
      <c r="C1368" s="4">
        <f t="shared" si="51"/>
        <v>1055700</v>
      </c>
      <c r="D1368" s="4" t="s">
        <v>57</v>
      </c>
      <c r="E1368" s="3">
        <v>22</v>
      </c>
      <c r="F1368" s="1">
        <v>1942</v>
      </c>
      <c r="G1368" s="1" t="s">
        <v>1333</v>
      </c>
      <c r="H1368" s="1" t="s">
        <v>637</v>
      </c>
      <c r="I1368" s="1" t="s">
        <v>539</v>
      </c>
      <c r="J1368" s="1" t="s">
        <v>570</v>
      </c>
      <c r="K1368" s="1" t="s">
        <v>563</v>
      </c>
      <c r="L1368" s="1" t="s">
        <v>571</v>
      </c>
      <c r="M1368" s="5">
        <v>200</v>
      </c>
      <c r="N1368" s="2">
        <v>1</v>
      </c>
      <c r="O1368" s="2" t="s">
        <v>3191</v>
      </c>
    </row>
    <row r="1369" spans="1:15" x14ac:dyDescent="0.3">
      <c r="A1369" s="1" t="s">
        <v>536</v>
      </c>
      <c r="B1369" s="4">
        <f t="shared" si="50"/>
        <v>100</v>
      </c>
      <c r="C1369" s="4">
        <f t="shared" si="51"/>
        <v>1055800</v>
      </c>
      <c r="D1369" s="4" t="s">
        <v>57</v>
      </c>
      <c r="E1369" s="3">
        <v>22</v>
      </c>
      <c r="F1369" s="1">
        <v>1943</v>
      </c>
      <c r="G1369" s="1" t="s">
        <v>1333</v>
      </c>
      <c r="H1369" s="1" t="s">
        <v>637</v>
      </c>
      <c r="I1369" s="1" t="s">
        <v>539</v>
      </c>
      <c r="J1369" s="1" t="s">
        <v>1347</v>
      </c>
      <c r="K1369" s="1" t="s">
        <v>60</v>
      </c>
      <c r="L1369" s="1" t="s">
        <v>61</v>
      </c>
      <c r="M1369" s="5">
        <v>100</v>
      </c>
      <c r="N1369" s="2" t="s">
        <v>28</v>
      </c>
      <c r="O1369" s="2" t="s">
        <v>3191</v>
      </c>
    </row>
    <row r="1370" spans="1:15" x14ac:dyDescent="0.3">
      <c r="A1370" s="1" t="s">
        <v>536</v>
      </c>
      <c r="B1370" s="4">
        <f t="shared" si="50"/>
        <v>1000</v>
      </c>
      <c r="C1370" s="4">
        <f t="shared" si="51"/>
        <v>1056800</v>
      </c>
      <c r="D1370" s="4" t="s">
        <v>57</v>
      </c>
      <c r="E1370" s="3">
        <v>22</v>
      </c>
      <c r="F1370" s="1">
        <v>1947</v>
      </c>
      <c r="G1370" s="1" t="s">
        <v>1333</v>
      </c>
      <c r="H1370" s="1" t="s">
        <v>637</v>
      </c>
      <c r="I1370" s="1" t="s">
        <v>539</v>
      </c>
      <c r="J1370" s="1" t="s">
        <v>1348</v>
      </c>
      <c r="K1370" s="1" t="s">
        <v>318</v>
      </c>
      <c r="L1370" s="1" t="s">
        <v>648</v>
      </c>
      <c r="M1370" s="5">
        <v>1000</v>
      </c>
      <c r="N1370" s="2" t="s">
        <v>28</v>
      </c>
      <c r="O1370" s="2" t="s">
        <v>3191</v>
      </c>
    </row>
    <row r="1371" spans="1:15" x14ac:dyDescent="0.3">
      <c r="A1371" s="1" t="s">
        <v>536</v>
      </c>
      <c r="B1371" s="4">
        <f t="shared" si="50"/>
        <v>100</v>
      </c>
      <c r="C1371" s="4">
        <f t="shared" si="51"/>
        <v>1056900</v>
      </c>
      <c r="D1371" s="4" t="s">
        <v>57</v>
      </c>
      <c r="E1371" s="3">
        <v>22</v>
      </c>
      <c r="F1371" s="1">
        <v>1948</v>
      </c>
      <c r="G1371" s="1" t="s">
        <v>1333</v>
      </c>
      <c r="H1371" s="1" t="s">
        <v>637</v>
      </c>
      <c r="I1371" s="1" t="s">
        <v>539</v>
      </c>
      <c r="J1371" s="1" t="s">
        <v>1347</v>
      </c>
      <c r="K1371" s="1" t="s">
        <v>60</v>
      </c>
      <c r="L1371" s="1" t="s">
        <v>61</v>
      </c>
      <c r="M1371" s="5">
        <v>100</v>
      </c>
      <c r="N1371" s="2" t="s">
        <v>28</v>
      </c>
      <c r="O1371" s="2" t="s">
        <v>3191</v>
      </c>
    </row>
    <row r="1372" spans="1:15" x14ac:dyDescent="0.3">
      <c r="A1372" s="1" t="s">
        <v>536</v>
      </c>
      <c r="B1372" s="4">
        <f t="shared" si="50"/>
        <v>100</v>
      </c>
      <c r="C1372" s="4">
        <f t="shared" si="51"/>
        <v>1057000</v>
      </c>
      <c r="D1372" s="4" t="s">
        <v>57</v>
      </c>
      <c r="E1372" s="3">
        <v>22</v>
      </c>
      <c r="F1372" s="1">
        <v>1957</v>
      </c>
      <c r="G1372" s="1" t="s">
        <v>1333</v>
      </c>
      <c r="H1372" s="1" t="s">
        <v>1339</v>
      </c>
      <c r="I1372" s="1" t="s">
        <v>539</v>
      </c>
      <c r="J1372" s="1" t="s">
        <v>562</v>
      </c>
      <c r="K1372" s="1" t="s">
        <v>563</v>
      </c>
      <c r="L1372" s="1" t="s">
        <v>564</v>
      </c>
      <c r="M1372" s="5">
        <v>100</v>
      </c>
      <c r="N1372" s="2">
        <v>1</v>
      </c>
      <c r="O1372" s="2" t="s">
        <v>3191</v>
      </c>
    </row>
    <row r="1373" spans="1:15" x14ac:dyDescent="0.3">
      <c r="A1373" s="1" t="s">
        <v>536</v>
      </c>
      <c r="B1373" s="4">
        <f t="shared" si="50"/>
        <v>1000</v>
      </c>
      <c r="C1373" s="4">
        <f t="shared" si="51"/>
        <v>1058000</v>
      </c>
      <c r="D1373" s="4" t="s">
        <v>57</v>
      </c>
      <c r="E1373" s="3">
        <v>22</v>
      </c>
      <c r="F1373" s="1">
        <v>1977</v>
      </c>
      <c r="G1373" s="1" t="s">
        <v>1333</v>
      </c>
      <c r="H1373" s="1" t="s">
        <v>652</v>
      </c>
      <c r="I1373" s="1" t="s">
        <v>539</v>
      </c>
      <c r="J1373" s="1" t="s">
        <v>1349</v>
      </c>
      <c r="K1373" s="1" t="s">
        <v>288</v>
      </c>
      <c r="L1373" s="1" t="s">
        <v>289</v>
      </c>
      <c r="M1373" s="5">
        <v>1000</v>
      </c>
      <c r="N1373" s="2" t="s">
        <v>28</v>
      </c>
      <c r="O1373" s="2" t="s">
        <v>3191</v>
      </c>
    </row>
    <row r="1374" spans="1:15" x14ac:dyDescent="0.3">
      <c r="A1374" s="1" t="s">
        <v>536</v>
      </c>
      <c r="B1374" s="4">
        <f t="shared" si="50"/>
        <v>1000</v>
      </c>
      <c r="C1374" s="4">
        <f t="shared" si="51"/>
        <v>1059000</v>
      </c>
      <c r="D1374" s="4" t="s">
        <v>57</v>
      </c>
      <c r="E1374" s="3">
        <v>22</v>
      </c>
      <c r="F1374" s="1">
        <v>1978</v>
      </c>
      <c r="G1374" s="1" t="s">
        <v>1333</v>
      </c>
      <c r="H1374" s="1" t="s">
        <v>652</v>
      </c>
      <c r="I1374" s="1" t="s">
        <v>539</v>
      </c>
      <c r="J1374" s="1" t="s">
        <v>317</v>
      </c>
      <c r="K1374" s="1" t="s">
        <v>318</v>
      </c>
      <c r="L1374" s="1" t="s">
        <v>648</v>
      </c>
      <c r="M1374" s="5">
        <v>1000</v>
      </c>
      <c r="N1374" s="2" t="s">
        <v>28</v>
      </c>
      <c r="O1374" s="2" t="s">
        <v>3191</v>
      </c>
    </row>
    <row r="1375" spans="1:15" x14ac:dyDescent="0.3">
      <c r="A1375" s="1" t="s">
        <v>536</v>
      </c>
      <c r="B1375" s="4">
        <f t="shared" si="50"/>
        <v>100</v>
      </c>
      <c r="C1375" s="4">
        <f t="shared" si="51"/>
        <v>1059100</v>
      </c>
      <c r="D1375" s="4" t="s">
        <v>57</v>
      </c>
      <c r="E1375" s="3">
        <v>22</v>
      </c>
      <c r="F1375" s="1">
        <v>1981</v>
      </c>
      <c r="G1375" s="1" t="s">
        <v>1333</v>
      </c>
      <c r="H1375" s="1" t="s">
        <v>652</v>
      </c>
      <c r="I1375" s="1" t="s">
        <v>539</v>
      </c>
      <c r="J1375" s="1" t="s">
        <v>1347</v>
      </c>
      <c r="K1375" s="1" t="s">
        <v>60</v>
      </c>
      <c r="L1375" s="1" t="s">
        <v>61</v>
      </c>
      <c r="M1375" s="5">
        <v>100</v>
      </c>
      <c r="N1375" s="2" t="s">
        <v>28</v>
      </c>
      <c r="O1375" s="2" t="s">
        <v>3191</v>
      </c>
    </row>
    <row r="1376" spans="1:15" x14ac:dyDescent="0.3">
      <c r="A1376" s="1" t="s">
        <v>536</v>
      </c>
      <c r="B1376" s="4">
        <f t="shared" si="50"/>
        <v>200</v>
      </c>
      <c r="C1376" s="4">
        <f t="shared" si="51"/>
        <v>1059300</v>
      </c>
      <c r="D1376" s="4" t="s">
        <v>57</v>
      </c>
      <c r="E1376" s="3">
        <v>22</v>
      </c>
      <c r="F1376" s="1">
        <v>1982</v>
      </c>
      <c r="G1376" s="1" t="s">
        <v>1333</v>
      </c>
      <c r="H1376" s="1" t="s">
        <v>652</v>
      </c>
      <c r="I1376" s="1" t="s">
        <v>539</v>
      </c>
      <c r="J1376" s="1" t="s">
        <v>570</v>
      </c>
      <c r="K1376" s="1" t="s">
        <v>563</v>
      </c>
      <c r="L1376" s="1" t="s">
        <v>571</v>
      </c>
      <c r="M1376" s="5">
        <v>200</v>
      </c>
      <c r="N1376" s="2">
        <v>1</v>
      </c>
      <c r="O1376" s="2" t="s">
        <v>3191</v>
      </c>
    </row>
    <row r="1377" spans="1:15" x14ac:dyDescent="0.3">
      <c r="A1377" s="1" t="s">
        <v>536</v>
      </c>
      <c r="B1377" s="4">
        <f t="shared" si="50"/>
        <v>500</v>
      </c>
      <c r="C1377" s="4">
        <f t="shared" si="51"/>
        <v>1059800</v>
      </c>
      <c r="D1377" s="4" t="s">
        <v>57</v>
      </c>
      <c r="E1377" s="3">
        <v>22</v>
      </c>
      <c r="F1377" s="1">
        <v>1986</v>
      </c>
      <c r="G1377" s="1" t="s">
        <v>1333</v>
      </c>
      <c r="H1377" s="1" t="s">
        <v>652</v>
      </c>
      <c r="I1377" s="1" t="s">
        <v>539</v>
      </c>
      <c r="J1377" s="1" t="s">
        <v>1350</v>
      </c>
      <c r="K1377" s="1" t="s">
        <v>650</v>
      </c>
      <c r="L1377" s="1" t="s">
        <v>651</v>
      </c>
      <c r="M1377" s="5">
        <v>500</v>
      </c>
      <c r="N1377" s="2" t="s">
        <v>28</v>
      </c>
      <c r="O1377" s="2" t="s">
        <v>3191</v>
      </c>
    </row>
    <row r="1378" spans="1:15" x14ac:dyDescent="0.3">
      <c r="A1378" s="1" t="s">
        <v>536</v>
      </c>
      <c r="B1378" s="4">
        <f t="shared" si="50"/>
        <v>500</v>
      </c>
      <c r="C1378" s="4">
        <f t="shared" si="51"/>
        <v>1060300</v>
      </c>
      <c r="D1378" s="4" t="s">
        <v>57</v>
      </c>
      <c r="E1378" s="3">
        <v>22</v>
      </c>
      <c r="F1378" s="1">
        <v>4465</v>
      </c>
      <c r="G1378" s="1" t="s">
        <v>1333</v>
      </c>
      <c r="H1378" s="1" t="s">
        <v>637</v>
      </c>
      <c r="I1378" s="1" t="s">
        <v>539</v>
      </c>
      <c r="J1378" s="1" t="s">
        <v>296</v>
      </c>
      <c r="K1378" s="1" t="s">
        <v>297</v>
      </c>
      <c r="L1378" s="1" t="s">
        <v>316</v>
      </c>
      <c r="M1378" s="5">
        <v>500</v>
      </c>
      <c r="N1378" s="2" t="s">
        <v>28</v>
      </c>
      <c r="O1378" s="2" t="s">
        <v>3191</v>
      </c>
    </row>
    <row r="1379" spans="1:15" x14ac:dyDescent="0.3">
      <c r="A1379" s="1" t="s">
        <v>536</v>
      </c>
      <c r="B1379" s="4">
        <f t="shared" si="50"/>
        <v>500</v>
      </c>
      <c r="C1379" s="4">
        <f t="shared" si="51"/>
        <v>1060800</v>
      </c>
      <c r="D1379" s="4" t="s">
        <v>57</v>
      </c>
      <c r="E1379" s="3">
        <v>22</v>
      </c>
      <c r="F1379" s="1">
        <v>4468</v>
      </c>
      <c r="G1379" s="1" t="s">
        <v>1333</v>
      </c>
      <c r="H1379" s="1" t="s">
        <v>652</v>
      </c>
      <c r="I1379" s="1" t="s">
        <v>539</v>
      </c>
      <c r="J1379" s="1" t="s">
        <v>1351</v>
      </c>
      <c r="K1379" s="1" t="s">
        <v>284</v>
      </c>
      <c r="L1379" s="1" t="s">
        <v>312</v>
      </c>
      <c r="M1379" s="5">
        <v>500</v>
      </c>
      <c r="N1379" s="2" t="s">
        <v>28</v>
      </c>
      <c r="O1379" s="2" t="s">
        <v>3191</v>
      </c>
    </row>
    <row r="1380" spans="1:15" x14ac:dyDescent="0.3">
      <c r="A1380" s="1" t="s">
        <v>536</v>
      </c>
      <c r="B1380" s="4">
        <f t="shared" si="50"/>
        <v>200</v>
      </c>
      <c r="C1380" s="4">
        <f t="shared" si="51"/>
        <v>1061000</v>
      </c>
      <c r="D1380" s="4" t="s">
        <v>65</v>
      </c>
      <c r="E1380" s="3">
        <v>22</v>
      </c>
      <c r="F1380" s="1">
        <v>1940</v>
      </c>
      <c r="G1380" s="1" t="s">
        <v>1333</v>
      </c>
      <c r="H1380" s="1" t="s">
        <v>637</v>
      </c>
      <c r="I1380" s="1" t="s">
        <v>539</v>
      </c>
      <c r="J1380" s="1" t="s">
        <v>1352</v>
      </c>
      <c r="K1380" s="1" t="s">
        <v>68</v>
      </c>
      <c r="L1380" s="1" t="s">
        <v>1353</v>
      </c>
      <c r="M1380" s="5">
        <v>200</v>
      </c>
      <c r="N1380" s="2" t="s">
        <v>28</v>
      </c>
      <c r="O1380" s="2" t="s">
        <v>3191</v>
      </c>
    </row>
    <row r="1381" spans="1:15" x14ac:dyDescent="0.3">
      <c r="A1381" s="1" t="s">
        <v>536</v>
      </c>
      <c r="B1381" s="4">
        <f t="shared" si="50"/>
        <v>100</v>
      </c>
      <c r="C1381" s="4">
        <f t="shared" si="51"/>
        <v>1061100</v>
      </c>
      <c r="D1381" s="4" t="s">
        <v>65</v>
      </c>
      <c r="E1381" s="3">
        <v>22</v>
      </c>
      <c r="F1381" s="1">
        <v>1976</v>
      </c>
      <c r="G1381" s="1" t="s">
        <v>1333</v>
      </c>
      <c r="H1381" s="1" t="s">
        <v>652</v>
      </c>
      <c r="I1381" s="1" t="s">
        <v>539</v>
      </c>
      <c r="J1381" s="1" t="s">
        <v>1354</v>
      </c>
      <c r="K1381" s="1" t="s">
        <v>68</v>
      </c>
      <c r="L1381" s="1" t="s">
        <v>1355</v>
      </c>
      <c r="M1381" s="5">
        <v>100</v>
      </c>
      <c r="N1381" s="2" t="s">
        <v>28</v>
      </c>
      <c r="O1381" s="2" t="s">
        <v>3191</v>
      </c>
    </row>
    <row r="1382" spans="1:15" x14ac:dyDescent="0.3">
      <c r="A1382" s="1" t="s">
        <v>536</v>
      </c>
      <c r="B1382" s="4">
        <f t="shared" si="50"/>
        <v>200</v>
      </c>
      <c r="C1382" s="4">
        <f t="shared" si="51"/>
        <v>1061300</v>
      </c>
      <c r="D1382" s="4" t="s">
        <v>65</v>
      </c>
      <c r="E1382" s="3">
        <v>22</v>
      </c>
      <c r="F1382" s="1">
        <v>1984</v>
      </c>
      <c r="G1382" s="1" t="s">
        <v>1333</v>
      </c>
      <c r="H1382" s="1" t="s">
        <v>652</v>
      </c>
      <c r="I1382" s="1" t="s">
        <v>539</v>
      </c>
      <c r="J1382" s="1" t="s">
        <v>1356</v>
      </c>
      <c r="K1382" s="1" t="s">
        <v>68</v>
      </c>
      <c r="L1382" s="1" t="s">
        <v>1357</v>
      </c>
      <c r="M1382" s="5">
        <v>200</v>
      </c>
      <c r="N1382" s="2" t="s">
        <v>28</v>
      </c>
      <c r="O1382" s="2" t="s">
        <v>3191</v>
      </c>
    </row>
    <row r="1383" spans="1:15" x14ac:dyDescent="0.3">
      <c r="A1383" s="1" t="s">
        <v>536</v>
      </c>
      <c r="B1383" s="4">
        <f t="shared" si="50"/>
        <v>100</v>
      </c>
      <c r="C1383" s="4">
        <f t="shared" si="51"/>
        <v>1061400</v>
      </c>
      <c r="D1383" s="4" t="s">
        <v>65</v>
      </c>
      <c r="E1383" s="3">
        <v>22</v>
      </c>
      <c r="F1383" s="1">
        <v>1985</v>
      </c>
      <c r="G1383" s="1" t="s">
        <v>1333</v>
      </c>
      <c r="H1383" s="1" t="s">
        <v>652</v>
      </c>
      <c r="I1383" s="1" t="s">
        <v>539</v>
      </c>
      <c r="J1383" s="1" t="s">
        <v>1358</v>
      </c>
      <c r="K1383" s="1" t="s">
        <v>68</v>
      </c>
      <c r="L1383" s="1" t="s">
        <v>1359</v>
      </c>
      <c r="M1383" s="5">
        <v>100</v>
      </c>
      <c r="N1383" s="2" t="s">
        <v>28</v>
      </c>
      <c r="O1383" s="2" t="s">
        <v>3191</v>
      </c>
    </row>
    <row r="1384" spans="1:15" x14ac:dyDescent="0.3">
      <c r="A1384" s="1" t="s">
        <v>536</v>
      </c>
      <c r="B1384" s="4">
        <f t="shared" si="50"/>
        <v>1000</v>
      </c>
      <c r="C1384" s="4">
        <f t="shared" si="51"/>
        <v>1062400</v>
      </c>
      <c r="D1384" s="4" t="s">
        <v>579</v>
      </c>
      <c r="E1384" s="3">
        <v>22</v>
      </c>
      <c r="F1384" s="1">
        <v>1963</v>
      </c>
      <c r="G1384" s="1" t="s">
        <v>1333</v>
      </c>
      <c r="H1384" s="1" t="s">
        <v>661</v>
      </c>
      <c r="I1384" s="1" t="s">
        <v>539</v>
      </c>
      <c r="J1384" s="1" t="s">
        <v>581</v>
      </c>
      <c r="K1384" s="1" t="s">
        <v>582</v>
      </c>
      <c r="L1384" s="1" t="s">
        <v>609</v>
      </c>
      <c r="M1384" s="5">
        <v>1000</v>
      </c>
      <c r="N1384" s="2" t="s">
        <v>23</v>
      </c>
      <c r="O1384" s="2" t="s">
        <v>3191</v>
      </c>
    </row>
    <row r="1385" spans="1:15" x14ac:dyDescent="0.3">
      <c r="A1385" s="1" t="s">
        <v>536</v>
      </c>
      <c r="B1385" s="4">
        <f t="shared" si="50"/>
        <v>300</v>
      </c>
      <c r="C1385" s="4">
        <f t="shared" si="51"/>
        <v>1062700</v>
      </c>
      <c r="D1385" s="4" t="s">
        <v>375</v>
      </c>
      <c r="E1385" s="3">
        <v>22</v>
      </c>
      <c r="F1385" s="1">
        <v>1934</v>
      </c>
      <c r="G1385" s="1" t="s">
        <v>1333</v>
      </c>
      <c r="H1385" s="1" t="s">
        <v>1344</v>
      </c>
      <c r="I1385" s="1" t="s">
        <v>539</v>
      </c>
      <c r="J1385" s="1" t="s">
        <v>1360</v>
      </c>
      <c r="K1385" s="1" t="s">
        <v>378</v>
      </c>
      <c r="L1385" s="1" t="s">
        <v>588</v>
      </c>
      <c r="M1385" s="5">
        <v>300</v>
      </c>
      <c r="N1385" s="2" t="s">
        <v>23</v>
      </c>
      <c r="O1385" s="2" t="s">
        <v>3191</v>
      </c>
    </row>
    <row r="1386" spans="1:15" x14ac:dyDescent="0.3">
      <c r="A1386" s="1" t="s">
        <v>536</v>
      </c>
      <c r="B1386" s="4">
        <f t="shared" si="50"/>
        <v>200</v>
      </c>
      <c r="C1386" s="4">
        <f t="shared" si="51"/>
        <v>1062900</v>
      </c>
      <c r="D1386" s="4" t="s">
        <v>375</v>
      </c>
      <c r="E1386" s="3">
        <v>22</v>
      </c>
      <c r="F1386" s="1">
        <v>1935</v>
      </c>
      <c r="G1386" s="1" t="s">
        <v>1333</v>
      </c>
      <c r="H1386" s="1" t="s">
        <v>674</v>
      </c>
      <c r="I1386" s="1" t="s">
        <v>539</v>
      </c>
      <c r="J1386" s="1" t="s">
        <v>1361</v>
      </c>
      <c r="K1386" s="1" t="s">
        <v>381</v>
      </c>
      <c r="L1386" s="1" t="s">
        <v>1362</v>
      </c>
      <c r="M1386" s="5">
        <v>200</v>
      </c>
      <c r="N1386" s="2" t="s">
        <v>23</v>
      </c>
      <c r="O1386" s="2" t="s">
        <v>3191</v>
      </c>
    </row>
    <row r="1387" spans="1:15" x14ac:dyDescent="0.3">
      <c r="A1387" s="1" t="s">
        <v>536</v>
      </c>
      <c r="B1387" s="4">
        <f t="shared" si="50"/>
        <v>300</v>
      </c>
      <c r="C1387" s="4">
        <f t="shared" si="51"/>
        <v>1063200</v>
      </c>
      <c r="D1387" s="4" t="s">
        <v>375</v>
      </c>
      <c r="E1387" s="3">
        <v>22</v>
      </c>
      <c r="F1387" s="1">
        <v>1969</v>
      </c>
      <c r="G1387" s="1" t="s">
        <v>1333</v>
      </c>
      <c r="H1387" s="1" t="s">
        <v>661</v>
      </c>
      <c r="I1387" s="1" t="s">
        <v>539</v>
      </c>
      <c r="J1387" s="1" t="s">
        <v>1180</v>
      </c>
      <c r="K1387" s="1" t="s">
        <v>378</v>
      </c>
      <c r="L1387" s="1" t="s">
        <v>588</v>
      </c>
      <c r="M1387" s="5">
        <v>300</v>
      </c>
      <c r="N1387" s="2" t="s">
        <v>23</v>
      </c>
      <c r="O1387" s="2" t="s">
        <v>3191</v>
      </c>
    </row>
    <row r="1388" spans="1:15" x14ac:dyDescent="0.3">
      <c r="A1388" s="1" t="s">
        <v>536</v>
      </c>
      <c r="B1388" s="4">
        <f t="shared" si="50"/>
        <v>100</v>
      </c>
      <c r="C1388" s="4">
        <f t="shared" si="51"/>
        <v>1063300</v>
      </c>
      <c r="D1388" s="4" t="s">
        <v>375</v>
      </c>
      <c r="E1388" s="3">
        <v>22</v>
      </c>
      <c r="F1388" s="1">
        <v>1987</v>
      </c>
      <c r="G1388" s="1" t="s">
        <v>1333</v>
      </c>
      <c r="H1388" s="1" t="s">
        <v>1363</v>
      </c>
      <c r="I1388" s="1" t="s">
        <v>539</v>
      </c>
      <c r="J1388" s="1" t="s">
        <v>761</v>
      </c>
      <c r="K1388" s="1" t="s">
        <v>381</v>
      </c>
      <c r="L1388" s="1" t="s">
        <v>762</v>
      </c>
      <c r="M1388" s="5">
        <v>100</v>
      </c>
      <c r="N1388" s="2" t="s">
        <v>41</v>
      </c>
      <c r="O1388" s="2" t="s">
        <v>3191</v>
      </c>
    </row>
    <row r="1389" spans="1:15" x14ac:dyDescent="0.3">
      <c r="A1389" s="1" t="s">
        <v>536</v>
      </c>
      <c r="B1389" s="4">
        <f t="shared" si="50"/>
        <v>200</v>
      </c>
      <c r="C1389" s="4">
        <f t="shared" si="51"/>
        <v>1063500</v>
      </c>
      <c r="D1389" s="4" t="s">
        <v>16</v>
      </c>
      <c r="E1389" s="3">
        <v>23</v>
      </c>
      <c r="F1389" s="1">
        <v>1954</v>
      </c>
      <c r="G1389" s="1" t="s">
        <v>1333</v>
      </c>
      <c r="H1389" s="1" t="s">
        <v>637</v>
      </c>
      <c r="I1389" s="1" t="s">
        <v>539</v>
      </c>
      <c r="J1389" s="1" t="s">
        <v>2285</v>
      </c>
      <c r="K1389" s="1" t="s">
        <v>39</v>
      </c>
      <c r="L1389" s="1" t="s">
        <v>2286</v>
      </c>
      <c r="M1389" s="5">
        <v>200</v>
      </c>
      <c r="N1389" s="2" t="s">
        <v>41</v>
      </c>
      <c r="O1389" s="2" t="s">
        <v>3191</v>
      </c>
    </row>
    <row r="1390" spans="1:15" x14ac:dyDescent="0.3">
      <c r="A1390" s="1" t="s">
        <v>536</v>
      </c>
      <c r="B1390" s="4">
        <f t="shared" si="50"/>
        <v>100</v>
      </c>
      <c r="C1390" s="4">
        <f t="shared" si="51"/>
        <v>1063600</v>
      </c>
      <c r="D1390" s="4" t="s">
        <v>16</v>
      </c>
      <c r="E1390" s="3">
        <v>23</v>
      </c>
      <c r="F1390" s="1">
        <v>1959</v>
      </c>
      <c r="G1390" s="1" t="s">
        <v>1333</v>
      </c>
      <c r="H1390" s="1" t="s">
        <v>1339</v>
      </c>
      <c r="I1390" s="1" t="s">
        <v>539</v>
      </c>
      <c r="J1390" s="1" t="s">
        <v>2287</v>
      </c>
      <c r="K1390" s="1" t="s">
        <v>39</v>
      </c>
      <c r="L1390" s="1" t="s">
        <v>2288</v>
      </c>
      <c r="M1390" s="5">
        <v>100</v>
      </c>
      <c r="N1390" s="2" t="s">
        <v>41</v>
      </c>
      <c r="O1390" s="2" t="s">
        <v>3191</v>
      </c>
    </row>
    <row r="1391" spans="1:15" x14ac:dyDescent="0.3">
      <c r="A1391" s="1" t="s">
        <v>536</v>
      </c>
      <c r="B1391" s="4">
        <f t="shared" si="50"/>
        <v>100</v>
      </c>
      <c r="C1391" s="4">
        <f t="shared" si="51"/>
        <v>1063700</v>
      </c>
      <c r="D1391" s="4" t="s">
        <v>16</v>
      </c>
      <c r="E1391" s="3">
        <v>23</v>
      </c>
      <c r="F1391" s="1">
        <v>1980</v>
      </c>
      <c r="G1391" s="1" t="s">
        <v>1333</v>
      </c>
      <c r="H1391" s="1" t="s">
        <v>652</v>
      </c>
      <c r="I1391" s="1" t="s">
        <v>539</v>
      </c>
      <c r="J1391" s="1" t="s">
        <v>2289</v>
      </c>
      <c r="K1391" s="1" t="s">
        <v>39</v>
      </c>
      <c r="L1391" s="1" t="s">
        <v>2290</v>
      </c>
      <c r="M1391" s="5">
        <v>100</v>
      </c>
      <c r="N1391" s="2" t="s">
        <v>41</v>
      </c>
      <c r="O1391" s="2" t="s">
        <v>3191</v>
      </c>
    </row>
    <row r="1392" spans="1:15" x14ac:dyDescent="0.3">
      <c r="A1392" s="1" t="s">
        <v>536</v>
      </c>
      <c r="B1392" s="4">
        <f t="shared" si="50"/>
        <v>100</v>
      </c>
      <c r="C1392" s="4">
        <f t="shared" si="51"/>
        <v>1063800</v>
      </c>
      <c r="D1392" s="4" t="s">
        <v>16</v>
      </c>
      <c r="E1392" s="3">
        <v>23</v>
      </c>
      <c r="F1392" s="1">
        <v>1988</v>
      </c>
      <c r="G1392" s="1" t="s">
        <v>1333</v>
      </c>
      <c r="H1392" s="1" t="s">
        <v>2291</v>
      </c>
      <c r="I1392" s="1" t="s">
        <v>539</v>
      </c>
      <c r="J1392" s="1" t="s">
        <v>2289</v>
      </c>
      <c r="K1392" s="1" t="s">
        <v>39</v>
      </c>
      <c r="L1392" s="1" t="s">
        <v>2290</v>
      </c>
      <c r="M1392" s="5">
        <v>100</v>
      </c>
      <c r="N1392" s="2" t="s">
        <v>41</v>
      </c>
      <c r="O1392" s="2" t="s">
        <v>3191</v>
      </c>
    </row>
    <row r="1393" spans="1:15" x14ac:dyDescent="0.3">
      <c r="A1393" s="1" t="s">
        <v>536</v>
      </c>
      <c r="B1393" s="4">
        <f t="shared" ref="B1393:B1456" si="52">+M1393</f>
        <v>100</v>
      </c>
      <c r="C1393" s="4">
        <f t="shared" si="51"/>
        <v>1063900</v>
      </c>
      <c r="D1393" s="4" t="s">
        <v>610</v>
      </c>
      <c r="E1393" s="3">
        <v>23</v>
      </c>
      <c r="F1393" s="1">
        <v>1958</v>
      </c>
      <c r="G1393" s="1" t="s">
        <v>1333</v>
      </c>
      <c r="H1393" s="1" t="s">
        <v>1339</v>
      </c>
      <c r="I1393" s="1" t="s">
        <v>539</v>
      </c>
      <c r="J1393" s="1" t="s">
        <v>2113</v>
      </c>
      <c r="K1393" s="1" t="s">
        <v>1727</v>
      </c>
      <c r="L1393" s="1" t="s">
        <v>1728</v>
      </c>
      <c r="M1393" s="5">
        <v>100</v>
      </c>
      <c r="N1393" s="2" t="s">
        <v>248</v>
      </c>
      <c r="O1393" s="2" t="s">
        <v>3191</v>
      </c>
    </row>
    <row r="1394" spans="1:15" x14ac:dyDescent="0.3">
      <c r="A1394" s="1" t="s">
        <v>536</v>
      </c>
      <c r="B1394" s="4">
        <f t="shared" si="52"/>
        <v>100</v>
      </c>
      <c r="C1394" s="4">
        <f t="shared" si="51"/>
        <v>1064000</v>
      </c>
      <c r="D1394" s="4" t="s">
        <v>180</v>
      </c>
      <c r="E1394" s="3">
        <v>23</v>
      </c>
      <c r="F1394" s="1">
        <v>1952</v>
      </c>
      <c r="G1394" s="1" t="s">
        <v>1333</v>
      </c>
      <c r="H1394" s="1" t="s">
        <v>637</v>
      </c>
      <c r="I1394" s="1" t="s">
        <v>539</v>
      </c>
      <c r="J1394" s="1" t="s">
        <v>2292</v>
      </c>
      <c r="K1394" s="1" t="s">
        <v>1732</v>
      </c>
      <c r="L1394" s="1" t="s">
        <v>2293</v>
      </c>
      <c r="M1394" s="5">
        <v>100</v>
      </c>
      <c r="N1394" s="2" t="s">
        <v>130</v>
      </c>
      <c r="O1394" s="2" t="s">
        <v>3191</v>
      </c>
    </row>
    <row r="1395" spans="1:15" x14ac:dyDescent="0.3">
      <c r="A1395" s="1" t="s">
        <v>536</v>
      </c>
      <c r="B1395" s="4">
        <f t="shared" si="52"/>
        <v>1000</v>
      </c>
      <c r="C1395" s="4">
        <f t="shared" si="51"/>
        <v>1065000</v>
      </c>
      <c r="D1395" s="4" t="s">
        <v>180</v>
      </c>
      <c r="E1395" s="3">
        <v>23</v>
      </c>
      <c r="F1395" s="1">
        <v>1965</v>
      </c>
      <c r="G1395" s="1" t="s">
        <v>1333</v>
      </c>
      <c r="H1395" s="1" t="s">
        <v>661</v>
      </c>
      <c r="I1395" s="1" t="s">
        <v>539</v>
      </c>
      <c r="J1395" s="1" t="s">
        <v>1815</v>
      </c>
      <c r="K1395" s="1" t="s">
        <v>187</v>
      </c>
      <c r="L1395" s="1" t="s">
        <v>188</v>
      </c>
      <c r="M1395" s="5">
        <v>1000</v>
      </c>
      <c r="N1395" s="2" t="s">
        <v>130</v>
      </c>
      <c r="O1395" s="2" t="s">
        <v>3191</v>
      </c>
    </row>
    <row r="1396" spans="1:15" x14ac:dyDescent="0.3">
      <c r="A1396" s="1" t="s">
        <v>536</v>
      </c>
      <c r="B1396" s="4">
        <f t="shared" si="52"/>
        <v>100</v>
      </c>
      <c r="C1396" s="4">
        <f t="shared" si="51"/>
        <v>1065100</v>
      </c>
      <c r="D1396" s="4" t="s">
        <v>180</v>
      </c>
      <c r="E1396" s="3">
        <v>23</v>
      </c>
      <c r="F1396" s="1">
        <v>1972</v>
      </c>
      <c r="G1396" s="1" t="s">
        <v>1333</v>
      </c>
      <c r="H1396" s="1" t="s">
        <v>652</v>
      </c>
      <c r="I1396" s="1" t="s">
        <v>539</v>
      </c>
      <c r="J1396" s="1" t="s">
        <v>2294</v>
      </c>
      <c r="K1396" s="1" t="s">
        <v>2295</v>
      </c>
      <c r="L1396" s="1" t="s">
        <v>2296</v>
      </c>
      <c r="M1396" s="5">
        <v>100</v>
      </c>
      <c r="N1396" s="2" t="s">
        <v>130</v>
      </c>
      <c r="O1396" s="2" t="s">
        <v>3191</v>
      </c>
    </row>
    <row r="1397" spans="1:15" x14ac:dyDescent="0.3">
      <c r="A1397" s="1" t="s">
        <v>536</v>
      </c>
      <c r="B1397" s="4">
        <f t="shared" si="52"/>
        <v>500</v>
      </c>
      <c r="C1397" s="4">
        <f t="shared" si="51"/>
        <v>1065600</v>
      </c>
      <c r="D1397" s="4" t="s">
        <v>180</v>
      </c>
      <c r="E1397" s="3">
        <v>23</v>
      </c>
      <c r="F1397" s="1">
        <v>1974</v>
      </c>
      <c r="G1397" s="1" t="s">
        <v>1333</v>
      </c>
      <c r="H1397" s="1" t="s">
        <v>652</v>
      </c>
      <c r="I1397" s="1" t="s">
        <v>539</v>
      </c>
      <c r="J1397" s="1" t="s">
        <v>2297</v>
      </c>
      <c r="K1397" s="1" t="s">
        <v>2168</v>
      </c>
      <c r="L1397" s="1" t="s">
        <v>2169</v>
      </c>
      <c r="M1397" s="5">
        <v>500</v>
      </c>
      <c r="N1397" s="2" t="s">
        <v>130</v>
      </c>
      <c r="O1397" s="2" t="s">
        <v>3191</v>
      </c>
    </row>
    <row r="1398" spans="1:15" x14ac:dyDescent="0.3">
      <c r="A1398" s="1" t="s">
        <v>536</v>
      </c>
      <c r="B1398" s="4">
        <f t="shared" si="52"/>
        <v>1000</v>
      </c>
      <c r="C1398" s="4">
        <f t="shared" si="51"/>
        <v>1066600</v>
      </c>
      <c r="D1398" s="4" t="s">
        <v>180</v>
      </c>
      <c r="E1398" s="3">
        <v>23</v>
      </c>
      <c r="F1398" s="1">
        <v>1979</v>
      </c>
      <c r="G1398" s="1" t="s">
        <v>1333</v>
      </c>
      <c r="H1398" s="1" t="s">
        <v>652</v>
      </c>
      <c r="I1398" s="1" t="s">
        <v>539</v>
      </c>
      <c r="J1398" s="1" t="s">
        <v>359</v>
      </c>
      <c r="K1398" s="1" t="s">
        <v>357</v>
      </c>
      <c r="L1398" s="1" t="s">
        <v>358</v>
      </c>
      <c r="M1398" s="5">
        <v>1000</v>
      </c>
      <c r="N1398" s="2" t="s">
        <v>28</v>
      </c>
      <c r="O1398" s="2" t="s">
        <v>3191</v>
      </c>
    </row>
    <row r="1399" spans="1:15" x14ac:dyDescent="0.3">
      <c r="A1399" s="1" t="s">
        <v>536</v>
      </c>
      <c r="B1399" s="4">
        <f t="shared" si="52"/>
        <v>1000</v>
      </c>
      <c r="C1399" s="4">
        <f t="shared" si="51"/>
        <v>1067600</v>
      </c>
      <c r="D1399" s="4" t="s">
        <v>180</v>
      </c>
      <c r="E1399" s="3">
        <v>23</v>
      </c>
      <c r="F1399" s="1">
        <v>1983</v>
      </c>
      <c r="G1399" s="1" t="s">
        <v>1333</v>
      </c>
      <c r="H1399" s="1" t="s">
        <v>652</v>
      </c>
      <c r="I1399" s="1" t="s">
        <v>539</v>
      </c>
      <c r="J1399" s="1" t="s">
        <v>364</v>
      </c>
      <c r="K1399" s="1" t="s">
        <v>362</v>
      </c>
      <c r="L1399" s="1" t="s">
        <v>363</v>
      </c>
      <c r="M1399" s="5">
        <v>1000</v>
      </c>
      <c r="N1399" s="2" t="s">
        <v>28</v>
      </c>
      <c r="O1399" s="2" t="s">
        <v>3191</v>
      </c>
    </row>
    <row r="1400" spans="1:15" x14ac:dyDescent="0.3">
      <c r="A1400" s="1" t="s">
        <v>536</v>
      </c>
      <c r="B1400" s="4">
        <f t="shared" si="52"/>
        <v>1000</v>
      </c>
      <c r="C1400" s="4">
        <f t="shared" si="51"/>
        <v>1068600</v>
      </c>
      <c r="D1400" s="4" t="s">
        <v>131</v>
      </c>
      <c r="E1400" s="3">
        <v>22</v>
      </c>
      <c r="F1400" s="1">
        <v>1928</v>
      </c>
      <c r="G1400" s="1" t="s">
        <v>1333</v>
      </c>
      <c r="H1400" s="1" t="s">
        <v>596</v>
      </c>
      <c r="I1400" s="1" t="s">
        <v>539</v>
      </c>
      <c r="J1400" s="1" t="s">
        <v>591</v>
      </c>
      <c r="K1400" s="1" t="s">
        <v>138</v>
      </c>
      <c r="L1400" s="1" t="s">
        <v>1364</v>
      </c>
      <c r="M1400" s="5">
        <v>1000</v>
      </c>
      <c r="N1400" s="2" t="s">
        <v>140</v>
      </c>
      <c r="O1400" s="2" t="s">
        <v>3191</v>
      </c>
    </row>
    <row r="1401" spans="1:15" x14ac:dyDescent="0.3">
      <c r="A1401" s="1" t="s">
        <v>536</v>
      </c>
      <c r="B1401" s="4">
        <f t="shared" si="52"/>
        <v>1000</v>
      </c>
      <c r="C1401" s="4">
        <f t="shared" si="51"/>
        <v>1069600</v>
      </c>
      <c r="D1401" s="4" t="s">
        <v>131</v>
      </c>
      <c r="E1401" s="3">
        <v>22</v>
      </c>
      <c r="F1401" s="1">
        <v>1930</v>
      </c>
      <c r="G1401" s="1" t="s">
        <v>1333</v>
      </c>
      <c r="H1401" s="1" t="s">
        <v>596</v>
      </c>
      <c r="I1401" s="1" t="s">
        <v>539</v>
      </c>
      <c r="J1401" s="1" t="s">
        <v>1365</v>
      </c>
      <c r="K1401" s="1" t="s">
        <v>205</v>
      </c>
      <c r="L1401" s="1" t="s">
        <v>1366</v>
      </c>
      <c r="M1401" s="5">
        <v>1000</v>
      </c>
      <c r="N1401" s="2" t="s">
        <v>140</v>
      </c>
      <c r="O1401" s="2" t="s">
        <v>3191</v>
      </c>
    </row>
    <row r="1402" spans="1:15" x14ac:dyDescent="0.3">
      <c r="A1402" s="1" t="s">
        <v>536</v>
      </c>
      <c r="B1402" s="4">
        <f t="shared" si="52"/>
        <v>1000</v>
      </c>
      <c r="C1402" s="4">
        <f t="shared" si="51"/>
        <v>1070600</v>
      </c>
      <c r="D1402" s="4" t="s">
        <v>131</v>
      </c>
      <c r="E1402" s="3">
        <v>22</v>
      </c>
      <c r="F1402" s="1">
        <v>1931</v>
      </c>
      <c r="G1402" s="1" t="s">
        <v>1333</v>
      </c>
      <c r="H1402" s="1" t="s">
        <v>596</v>
      </c>
      <c r="I1402" s="1" t="s">
        <v>539</v>
      </c>
      <c r="J1402" s="1" t="s">
        <v>1367</v>
      </c>
      <c r="K1402" s="1" t="s">
        <v>205</v>
      </c>
      <c r="L1402" s="1" t="s">
        <v>1368</v>
      </c>
      <c r="M1402" s="5">
        <v>1000</v>
      </c>
      <c r="N1402" s="2" t="s">
        <v>140</v>
      </c>
      <c r="O1402" s="2" t="s">
        <v>3191</v>
      </c>
    </row>
    <row r="1403" spans="1:15" x14ac:dyDescent="0.3">
      <c r="A1403" s="1" t="s">
        <v>536</v>
      </c>
      <c r="B1403" s="4">
        <f t="shared" si="52"/>
        <v>1000</v>
      </c>
      <c r="C1403" s="4">
        <f t="shared" si="51"/>
        <v>1071600</v>
      </c>
      <c r="D1403" s="4" t="s">
        <v>131</v>
      </c>
      <c r="E1403" s="3">
        <v>23</v>
      </c>
      <c r="F1403" s="1">
        <v>1269</v>
      </c>
      <c r="G1403" s="1" t="s">
        <v>1333</v>
      </c>
      <c r="H1403" s="1" t="s">
        <v>2190</v>
      </c>
      <c r="I1403" s="1" t="s">
        <v>539</v>
      </c>
      <c r="J1403" s="1" t="s">
        <v>2298</v>
      </c>
      <c r="K1403" s="1" t="s">
        <v>1579</v>
      </c>
      <c r="L1403" s="1" t="s">
        <v>1580</v>
      </c>
      <c r="M1403" s="5">
        <v>1000</v>
      </c>
      <c r="N1403" s="2" t="s">
        <v>248</v>
      </c>
      <c r="O1403" s="2" t="s">
        <v>3191</v>
      </c>
    </row>
    <row r="1404" spans="1:15" x14ac:dyDescent="0.3">
      <c r="A1404" s="1" t="s">
        <v>536</v>
      </c>
      <c r="B1404" s="4">
        <f t="shared" si="52"/>
        <v>500</v>
      </c>
      <c r="C1404" s="4">
        <f t="shared" si="51"/>
        <v>1072100</v>
      </c>
      <c r="D1404" s="4" t="s">
        <v>131</v>
      </c>
      <c r="E1404" s="3">
        <v>23</v>
      </c>
      <c r="F1404" s="1">
        <v>1274</v>
      </c>
      <c r="G1404" s="1" t="s">
        <v>1333</v>
      </c>
      <c r="H1404" s="1" t="s">
        <v>2190</v>
      </c>
      <c r="I1404" s="1" t="s">
        <v>539</v>
      </c>
      <c r="J1404" s="1" t="s">
        <v>2299</v>
      </c>
      <c r="K1404" s="1" t="s">
        <v>2300</v>
      </c>
      <c r="L1404" s="1" t="s">
        <v>2301</v>
      </c>
      <c r="M1404" s="5">
        <v>500</v>
      </c>
      <c r="N1404" s="2" t="s">
        <v>144</v>
      </c>
      <c r="O1404" s="2" t="s">
        <v>3191</v>
      </c>
    </row>
    <row r="1405" spans="1:15" x14ac:dyDescent="0.3">
      <c r="A1405" s="1" t="s">
        <v>536</v>
      </c>
      <c r="B1405" s="4">
        <f t="shared" si="52"/>
        <v>200</v>
      </c>
      <c r="C1405" s="4">
        <f t="shared" si="51"/>
        <v>1072300</v>
      </c>
      <c r="D1405" s="4" t="s">
        <v>131</v>
      </c>
      <c r="E1405" s="3">
        <v>23</v>
      </c>
      <c r="F1405" s="1">
        <v>1927</v>
      </c>
      <c r="G1405" s="1" t="s">
        <v>1333</v>
      </c>
      <c r="H1405" s="1" t="s">
        <v>596</v>
      </c>
      <c r="I1405" s="1" t="s">
        <v>539</v>
      </c>
      <c r="J1405" s="1" t="s">
        <v>2302</v>
      </c>
      <c r="K1405" s="1" t="s">
        <v>142</v>
      </c>
      <c r="L1405" s="1" t="s">
        <v>2303</v>
      </c>
      <c r="M1405" s="5">
        <v>200</v>
      </c>
      <c r="N1405" s="2" t="s">
        <v>144</v>
      </c>
      <c r="O1405" s="2" t="s">
        <v>3191</v>
      </c>
    </row>
    <row r="1406" spans="1:15" x14ac:dyDescent="0.3">
      <c r="A1406" s="1" t="s">
        <v>536</v>
      </c>
      <c r="B1406" s="4">
        <f t="shared" si="52"/>
        <v>500</v>
      </c>
      <c r="C1406" s="4">
        <f t="shared" si="51"/>
        <v>1072800</v>
      </c>
      <c r="D1406" s="4" t="s">
        <v>131</v>
      </c>
      <c r="E1406" s="3">
        <v>23</v>
      </c>
      <c r="F1406" s="1">
        <v>1929</v>
      </c>
      <c r="G1406" s="1" t="s">
        <v>1333</v>
      </c>
      <c r="H1406" s="1" t="s">
        <v>596</v>
      </c>
      <c r="I1406" s="1" t="s">
        <v>539</v>
      </c>
      <c r="J1406" s="1" t="s">
        <v>2304</v>
      </c>
      <c r="K1406" s="1" t="s">
        <v>1631</v>
      </c>
      <c r="L1406" s="1" t="s">
        <v>2305</v>
      </c>
      <c r="M1406" s="5">
        <v>500</v>
      </c>
      <c r="N1406" s="2" t="s">
        <v>144</v>
      </c>
      <c r="O1406" s="2" t="s">
        <v>3191</v>
      </c>
    </row>
    <row r="1407" spans="1:15" x14ac:dyDescent="0.3">
      <c r="A1407" s="1" t="s">
        <v>536</v>
      </c>
      <c r="B1407" s="4">
        <f t="shared" si="52"/>
        <v>200</v>
      </c>
      <c r="C1407" s="4">
        <f t="shared" si="51"/>
        <v>1073000</v>
      </c>
      <c r="D1407" s="4" t="s">
        <v>131</v>
      </c>
      <c r="E1407" s="3">
        <v>23</v>
      </c>
      <c r="F1407" s="1">
        <v>1932</v>
      </c>
      <c r="G1407" s="1" t="s">
        <v>1333</v>
      </c>
      <c r="H1407" s="1" t="s">
        <v>596</v>
      </c>
      <c r="I1407" s="1" t="s">
        <v>539</v>
      </c>
      <c r="J1407" s="1" t="s">
        <v>2306</v>
      </c>
      <c r="K1407" s="1" t="s">
        <v>142</v>
      </c>
      <c r="L1407" s="1" t="s">
        <v>1582</v>
      </c>
      <c r="M1407" s="5">
        <v>200</v>
      </c>
      <c r="N1407" s="2" t="s">
        <v>144</v>
      </c>
      <c r="O1407" s="2" t="s">
        <v>3191</v>
      </c>
    </row>
    <row r="1408" spans="1:15" x14ac:dyDescent="0.3">
      <c r="A1408" s="1" t="s">
        <v>536</v>
      </c>
      <c r="B1408" s="4">
        <f t="shared" si="52"/>
        <v>1000</v>
      </c>
      <c r="C1408" s="4">
        <f t="shared" si="51"/>
        <v>1074000</v>
      </c>
      <c r="D1408" s="4" t="s">
        <v>131</v>
      </c>
      <c r="E1408" s="3">
        <v>23</v>
      </c>
      <c r="F1408" s="1">
        <v>1933</v>
      </c>
      <c r="G1408" s="1" t="s">
        <v>1333</v>
      </c>
      <c r="H1408" s="1" t="s">
        <v>1344</v>
      </c>
      <c r="I1408" s="1" t="s">
        <v>539</v>
      </c>
      <c r="J1408" s="1" t="s">
        <v>2307</v>
      </c>
      <c r="K1408" s="1" t="s">
        <v>508</v>
      </c>
      <c r="L1408" s="1" t="s">
        <v>509</v>
      </c>
      <c r="M1408" s="5">
        <v>1000</v>
      </c>
      <c r="N1408" s="2" t="s">
        <v>248</v>
      </c>
      <c r="O1408" s="2" t="s">
        <v>3191</v>
      </c>
    </row>
    <row r="1409" spans="1:15" x14ac:dyDescent="0.3">
      <c r="A1409" s="1" t="s">
        <v>536</v>
      </c>
      <c r="B1409" s="4">
        <f t="shared" si="52"/>
        <v>1000</v>
      </c>
      <c r="C1409" s="4">
        <f t="shared" si="51"/>
        <v>1075000</v>
      </c>
      <c r="D1409" s="4" t="s">
        <v>131</v>
      </c>
      <c r="E1409" s="3">
        <v>23</v>
      </c>
      <c r="F1409" s="1">
        <v>1937</v>
      </c>
      <c r="G1409" s="1" t="s">
        <v>1333</v>
      </c>
      <c r="H1409" s="1" t="s">
        <v>644</v>
      </c>
      <c r="I1409" s="1" t="s">
        <v>539</v>
      </c>
      <c r="J1409" s="1" t="s">
        <v>2308</v>
      </c>
      <c r="K1409" s="1" t="s">
        <v>508</v>
      </c>
      <c r="L1409" s="1" t="s">
        <v>509</v>
      </c>
      <c r="M1409" s="5">
        <v>1000</v>
      </c>
      <c r="N1409" s="2" t="s">
        <v>248</v>
      </c>
      <c r="O1409" s="2" t="s">
        <v>3191</v>
      </c>
    </row>
    <row r="1410" spans="1:15" x14ac:dyDescent="0.3">
      <c r="A1410" s="1" t="s">
        <v>536</v>
      </c>
      <c r="B1410" s="4">
        <f t="shared" si="52"/>
        <v>1000</v>
      </c>
      <c r="C1410" s="4">
        <f t="shared" si="51"/>
        <v>1076000</v>
      </c>
      <c r="D1410" s="4" t="s">
        <v>131</v>
      </c>
      <c r="E1410" s="3">
        <v>23</v>
      </c>
      <c r="F1410" s="1">
        <v>1938</v>
      </c>
      <c r="G1410" s="1" t="s">
        <v>1333</v>
      </c>
      <c r="H1410" s="1" t="s">
        <v>644</v>
      </c>
      <c r="I1410" s="1" t="s">
        <v>539</v>
      </c>
      <c r="J1410" s="1" t="s">
        <v>2309</v>
      </c>
      <c r="K1410" s="1" t="s">
        <v>384</v>
      </c>
      <c r="L1410" s="1" t="s">
        <v>1343</v>
      </c>
      <c r="M1410" s="5">
        <v>1000</v>
      </c>
      <c r="N1410" s="2" t="s">
        <v>23</v>
      </c>
      <c r="O1410" s="2" t="s">
        <v>3191</v>
      </c>
    </row>
    <row r="1411" spans="1:15" x14ac:dyDescent="0.3">
      <c r="A1411" s="1" t="s">
        <v>536</v>
      </c>
      <c r="B1411" s="4">
        <f t="shared" si="52"/>
        <v>500</v>
      </c>
      <c r="C1411" s="4">
        <f t="shared" si="51"/>
        <v>1076500</v>
      </c>
      <c r="D1411" s="4" t="s">
        <v>131</v>
      </c>
      <c r="E1411" s="3">
        <v>23</v>
      </c>
      <c r="F1411" s="1">
        <v>1955</v>
      </c>
      <c r="G1411" s="1" t="s">
        <v>1333</v>
      </c>
      <c r="H1411" s="1" t="s">
        <v>637</v>
      </c>
      <c r="I1411" s="1" t="s">
        <v>539</v>
      </c>
      <c r="J1411" s="1" t="s">
        <v>1073</v>
      </c>
      <c r="K1411" s="1" t="s">
        <v>680</v>
      </c>
      <c r="L1411" s="1" t="s">
        <v>681</v>
      </c>
      <c r="M1411" s="5">
        <v>500</v>
      </c>
      <c r="N1411" s="2" t="s">
        <v>23</v>
      </c>
      <c r="O1411" s="2" t="s">
        <v>3191</v>
      </c>
    </row>
    <row r="1412" spans="1:15" x14ac:dyDescent="0.3">
      <c r="A1412" s="1" t="s">
        <v>536</v>
      </c>
      <c r="B1412" s="4">
        <f t="shared" si="52"/>
        <v>1000</v>
      </c>
      <c r="C1412" s="4">
        <f t="shared" si="51"/>
        <v>1077500</v>
      </c>
      <c r="D1412" s="4" t="s">
        <v>131</v>
      </c>
      <c r="E1412" s="3">
        <v>23</v>
      </c>
      <c r="F1412" s="1">
        <v>1962</v>
      </c>
      <c r="G1412" s="1" t="s">
        <v>1333</v>
      </c>
      <c r="H1412" s="1" t="s">
        <v>661</v>
      </c>
      <c r="I1412" s="1" t="s">
        <v>539</v>
      </c>
      <c r="J1412" s="1" t="s">
        <v>2310</v>
      </c>
      <c r="K1412" s="1" t="s">
        <v>508</v>
      </c>
      <c r="L1412" s="1" t="s">
        <v>509</v>
      </c>
      <c r="M1412" s="5">
        <v>1000</v>
      </c>
      <c r="N1412" s="2" t="s">
        <v>248</v>
      </c>
      <c r="O1412" s="2" t="s">
        <v>3191</v>
      </c>
    </row>
    <row r="1413" spans="1:15" x14ac:dyDescent="0.3">
      <c r="A1413" s="1" t="s">
        <v>536</v>
      </c>
      <c r="B1413" s="4">
        <f t="shared" si="52"/>
        <v>100</v>
      </c>
      <c r="C1413" s="4">
        <f t="shared" si="51"/>
        <v>1077600</v>
      </c>
      <c r="D1413" s="4" t="s">
        <v>131</v>
      </c>
      <c r="E1413" s="3">
        <v>23</v>
      </c>
      <c r="F1413" s="1">
        <v>1964</v>
      </c>
      <c r="G1413" s="1" t="s">
        <v>1333</v>
      </c>
      <c r="H1413" s="1" t="s">
        <v>661</v>
      </c>
      <c r="I1413" s="1" t="s">
        <v>539</v>
      </c>
      <c r="J1413" s="1" t="s">
        <v>2311</v>
      </c>
      <c r="K1413" s="1" t="s">
        <v>508</v>
      </c>
      <c r="L1413" s="1" t="s">
        <v>509</v>
      </c>
      <c r="M1413" s="5">
        <v>100</v>
      </c>
      <c r="N1413" s="2" t="s">
        <v>248</v>
      </c>
      <c r="O1413" s="2" t="s">
        <v>3191</v>
      </c>
    </row>
    <row r="1414" spans="1:15" x14ac:dyDescent="0.3">
      <c r="A1414" s="1" t="s">
        <v>536</v>
      </c>
      <c r="B1414" s="4">
        <f t="shared" si="52"/>
        <v>1000</v>
      </c>
      <c r="C1414" s="4">
        <f t="shared" si="51"/>
        <v>1078600</v>
      </c>
      <c r="D1414" s="4" t="s">
        <v>131</v>
      </c>
      <c r="E1414" s="3">
        <v>23</v>
      </c>
      <c r="F1414" s="1">
        <v>1966</v>
      </c>
      <c r="G1414" s="1" t="s">
        <v>1333</v>
      </c>
      <c r="H1414" s="1" t="s">
        <v>661</v>
      </c>
      <c r="I1414" s="1" t="s">
        <v>539</v>
      </c>
      <c r="J1414" s="1" t="s">
        <v>2312</v>
      </c>
      <c r="K1414" s="1" t="s">
        <v>508</v>
      </c>
      <c r="L1414" s="1" t="s">
        <v>1679</v>
      </c>
      <c r="M1414" s="5">
        <v>1000</v>
      </c>
      <c r="N1414" s="2" t="s">
        <v>23</v>
      </c>
      <c r="O1414" s="2" t="s">
        <v>3191</v>
      </c>
    </row>
    <row r="1415" spans="1:15" x14ac:dyDescent="0.3">
      <c r="A1415" s="1" t="s">
        <v>536</v>
      </c>
      <c r="B1415" s="4">
        <f t="shared" si="52"/>
        <v>5000</v>
      </c>
      <c r="C1415" s="4">
        <f t="shared" si="51"/>
        <v>1083600</v>
      </c>
      <c r="D1415" s="4" t="s">
        <v>131</v>
      </c>
      <c r="E1415" s="3">
        <v>23</v>
      </c>
      <c r="F1415" s="1">
        <v>1967</v>
      </c>
      <c r="G1415" s="1" t="s">
        <v>1333</v>
      </c>
      <c r="H1415" s="1" t="s">
        <v>661</v>
      </c>
      <c r="I1415" s="1" t="s">
        <v>539</v>
      </c>
      <c r="J1415" s="1" t="s">
        <v>2313</v>
      </c>
      <c r="K1415" s="1" t="s">
        <v>2314</v>
      </c>
      <c r="L1415" s="1" t="s">
        <v>2315</v>
      </c>
      <c r="M1415" s="5">
        <v>5000</v>
      </c>
      <c r="N1415" s="2" t="s">
        <v>23</v>
      </c>
      <c r="O1415" s="2" t="s">
        <v>3191</v>
      </c>
    </row>
    <row r="1416" spans="1:15" x14ac:dyDescent="0.3">
      <c r="A1416" s="1" t="s">
        <v>536</v>
      </c>
      <c r="B1416" s="4">
        <f t="shared" si="52"/>
        <v>2500</v>
      </c>
      <c r="C1416" s="4">
        <f t="shared" si="51"/>
        <v>1086100</v>
      </c>
      <c r="D1416" s="4" t="s">
        <v>131</v>
      </c>
      <c r="E1416" s="3">
        <v>23</v>
      </c>
      <c r="F1416" s="1">
        <v>1968</v>
      </c>
      <c r="G1416" s="1" t="s">
        <v>1333</v>
      </c>
      <c r="H1416" s="1" t="s">
        <v>2069</v>
      </c>
      <c r="I1416" s="1" t="s">
        <v>539</v>
      </c>
      <c r="J1416" s="1" t="s">
        <v>2316</v>
      </c>
      <c r="K1416" s="1" t="s">
        <v>508</v>
      </c>
      <c r="L1416" s="1" t="s">
        <v>1679</v>
      </c>
      <c r="M1416" s="5">
        <v>2500</v>
      </c>
      <c r="N1416" s="2" t="s">
        <v>23</v>
      </c>
      <c r="O1416" s="2" t="s">
        <v>3191</v>
      </c>
    </row>
    <row r="1417" spans="1:15" x14ac:dyDescent="0.3">
      <c r="A1417" s="1" t="s">
        <v>536</v>
      </c>
      <c r="B1417" s="4">
        <f t="shared" si="52"/>
        <v>1000</v>
      </c>
      <c r="C1417" s="4">
        <f t="shared" si="51"/>
        <v>1087100</v>
      </c>
      <c r="D1417" s="4" t="s">
        <v>16</v>
      </c>
      <c r="E1417" s="3">
        <v>22</v>
      </c>
      <c r="F1417" s="1">
        <v>3019</v>
      </c>
      <c r="G1417" s="1" t="s">
        <v>1369</v>
      </c>
      <c r="H1417" s="1" t="s">
        <v>1370</v>
      </c>
      <c r="I1417" s="1" t="s">
        <v>539</v>
      </c>
      <c r="J1417" s="1" t="s">
        <v>1371</v>
      </c>
      <c r="K1417" s="1" t="s">
        <v>384</v>
      </c>
      <c r="L1417" s="1" t="s">
        <v>1372</v>
      </c>
      <c r="M1417" s="5">
        <v>1000</v>
      </c>
      <c r="N1417" s="2" t="s">
        <v>23</v>
      </c>
      <c r="O1417" s="2" t="s">
        <v>3193</v>
      </c>
    </row>
    <row r="1418" spans="1:15" x14ac:dyDescent="0.3">
      <c r="A1418" s="1" t="s">
        <v>536</v>
      </c>
      <c r="B1418" s="4">
        <f t="shared" si="52"/>
        <v>100</v>
      </c>
      <c r="C1418" s="4">
        <f t="shared" si="51"/>
        <v>1087200</v>
      </c>
      <c r="D1418" s="4" t="s">
        <v>16</v>
      </c>
      <c r="E1418" s="3">
        <v>22</v>
      </c>
      <c r="F1418" s="1">
        <v>3046</v>
      </c>
      <c r="G1418" s="1" t="s">
        <v>1369</v>
      </c>
      <c r="H1418" s="1" t="s">
        <v>1373</v>
      </c>
      <c r="I1418" s="1" t="s">
        <v>539</v>
      </c>
      <c r="J1418" s="1" t="s">
        <v>554</v>
      </c>
      <c r="K1418" s="1" t="s">
        <v>555</v>
      </c>
      <c r="L1418" s="1" t="s">
        <v>556</v>
      </c>
      <c r="M1418" s="5">
        <v>100</v>
      </c>
      <c r="N1418" s="2" t="s">
        <v>248</v>
      </c>
      <c r="O1418" s="2" t="s">
        <v>3193</v>
      </c>
    </row>
    <row r="1419" spans="1:15" x14ac:dyDescent="0.3">
      <c r="A1419" s="1" t="s">
        <v>536</v>
      </c>
      <c r="B1419" s="4">
        <f t="shared" si="52"/>
        <v>2000</v>
      </c>
      <c r="C1419" s="4">
        <f t="shared" si="51"/>
        <v>1089200</v>
      </c>
      <c r="D1419" s="4" t="s">
        <v>16</v>
      </c>
      <c r="E1419" s="3">
        <v>22</v>
      </c>
      <c r="F1419" s="1">
        <v>3348</v>
      </c>
      <c r="G1419" s="1" t="s">
        <v>1369</v>
      </c>
      <c r="H1419" s="1" t="s">
        <v>1374</v>
      </c>
      <c r="I1419" s="1" t="s">
        <v>19</v>
      </c>
      <c r="J1419" s="1" t="s">
        <v>1375</v>
      </c>
      <c r="K1419" s="1" t="s">
        <v>1376</v>
      </c>
      <c r="L1419" s="1" t="s">
        <v>1377</v>
      </c>
      <c r="M1419" s="5">
        <v>2000</v>
      </c>
      <c r="N1419" s="2" t="s">
        <v>240</v>
      </c>
      <c r="O1419" s="2" t="s">
        <v>3193</v>
      </c>
    </row>
    <row r="1420" spans="1:15" x14ac:dyDescent="0.3">
      <c r="A1420" s="1" t="s">
        <v>536</v>
      </c>
      <c r="B1420" s="4">
        <f t="shared" si="52"/>
        <v>100</v>
      </c>
      <c r="C1420" s="4">
        <f t="shared" si="51"/>
        <v>1089300</v>
      </c>
      <c r="D1420" s="4" t="s">
        <v>16</v>
      </c>
      <c r="E1420" s="3">
        <v>22</v>
      </c>
      <c r="F1420" s="1">
        <v>3576</v>
      </c>
      <c r="G1420" s="1" t="s">
        <v>1369</v>
      </c>
      <c r="H1420" s="1" t="s">
        <v>1378</v>
      </c>
      <c r="I1420" s="1" t="s">
        <v>539</v>
      </c>
      <c r="J1420" s="1" t="s">
        <v>554</v>
      </c>
      <c r="K1420" s="1" t="s">
        <v>555</v>
      </c>
      <c r="L1420" s="1" t="s">
        <v>556</v>
      </c>
      <c r="M1420" s="5">
        <v>100</v>
      </c>
      <c r="N1420" s="2" t="s">
        <v>248</v>
      </c>
      <c r="O1420" s="2" t="s">
        <v>3193</v>
      </c>
    </row>
    <row r="1421" spans="1:15" x14ac:dyDescent="0.3">
      <c r="A1421" s="1" t="s">
        <v>536</v>
      </c>
      <c r="B1421" s="4">
        <f t="shared" si="52"/>
        <v>1000</v>
      </c>
      <c r="C1421" s="4">
        <f t="shared" si="51"/>
        <v>1090300</v>
      </c>
      <c r="D1421" s="4" t="s">
        <v>16</v>
      </c>
      <c r="E1421" s="3">
        <v>22</v>
      </c>
      <c r="F1421" s="1">
        <v>3747</v>
      </c>
      <c r="G1421" s="1" t="s">
        <v>1369</v>
      </c>
      <c r="H1421" s="1" t="s">
        <v>1379</v>
      </c>
      <c r="I1421" s="1" t="s">
        <v>19</v>
      </c>
      <c r="J1421" s="1" t="s">
        <v>1380</v>
      </c>
      <c r="K1421" s="1" t="s">
        <v>1381</v>
      </c>
      <c r="L1421" s="1" t="s">
        <v>1382</v>
      </c>
      <c r="M1421" s="5">
        <v>1000</v>
      </c>
      <c r="N1421" s="2" t="s">
        <v>28</v>
      </c>
      <c r="O1421" s="2" t="s">
        <v>3193</v>
      </c>
    </row>
    <row r="1422" spans="1:15" x14ac:dyDescent="0.3">
      <c r="A1422" s="1" t="s">
        <v>536</v>
      </c>
      <c r="B1422" s="4">
        <f t="shared" si="52"/>
        <v>100</v>
      </c>
      <c r="C1422" s="4">
        <f t="shared" si="51"/>
        <v>1090400</v>
      </c>
      <c r="D1422" s="4" t="s">
        <v>57</v>
      </c>
      <c r="E1422" s="3">
        <v>22</v>
      </c>
      <c r="F1422" s="1">
        <v>3052</v>
      </c>
      <c r="G1422" s="1" t="s">
        <v>1369</v>
      </c>
      <c r="H1422" s="1" t="s">
        <v>1383</v>
      </c>
      <c r="I1422" s="1" t="s">
        <v>19</v>
      </c>
      <c r="J1422" s="1" t="s">
        <v>296</v>
      </c>
      <c r="K1422" s="1" t="s">
        <v>297</v>
      </c>
      <c r="L1422" s="1" t="s">
        <v>316</v>
      </c>
      <c r="M1422" s="5">
        <v>100</v>
      </c>
      <c r="N1422" s="2" t="s">
        <v>28</v>
      </c>
      <c r="O1422" s="2" t="s">
        <v>3193</v>
      </c>
    </row>
    <row r="1423" spans="1:15" x14ac:dyDescent="0.3">
      <c r="A1423" s="1" t="s">
        <v>536</v>
      </c>
      <c r="B1423" s="4">
        <f t="shared" si="52"/>
        <v>100</v>
      </c>
      <c r="C1423" s="4">
        <f t="shared" si="51"/>
        <v>1090500</v>
      </c>
      <c r="D1423" s="4" t="s">
        <v>57</v>
      </c>
      <c r="E1423" s="3">
        <v>22</v>
      </c>
      <c r="F1423" s="1">
        <v>3054</v>
      </c>
      <c r="G1423" s="1" t="s">
        <v>1369</v>
      </c>
      <c r="H1423" s="1" t="s">
        <v>1383</v>
      </c>
      <c r="I1423" s="1" t="s">
        <v>19</v>
      </c>
      <c r="J1423" s="1" t="s">
        <v>562</v>
      </c>
      <c r="K1423" s="1" t="s">
        <v>563</v>
      </c>
      <c r="L1423" s="1" t="s">
        <v>564</v>
      </c>
      <c r="M1423" s="5">
        <v>100</v>
      </c>
      <c r="N1423" s="2">
        <v>1</v>
      </c>
      <c r="O1423" s="2" t="s">
        <v>3193</v>
      </c>
    </row>
    <row r="1424" spans="1:15" x14ac:dyDescent="0.3">
      <c r="A1424" s="1" t="s">
        <v>536</v>
      </c>
      <c r="B1424" s="4">
        <f t="shared" si="52"/>
        <v>100</v>
      </c>
      <c r="C1424" s="4">
        <f t="shared" ref="C1424:C1487" si="53">+C1423+B1424</f>
        <v>1090600</v>
      </c>
      <c r="D1424" s="4" t="s">
        <v>57</v>
      </c>
      <c r="E1424" s="3">
        <v>22</v>
      </c>
      <c r="F1424" s="1">
        <v>3746</v>
      </c>
      <c r="G1424" s="1" t="s">
        <v>1369</v>
      </c>
      <c r="H1424" s="1" t="s">
        <v>1379</v>
      </c>
      <c r="I1424" s="1" t="s">
        <v>19</v>
      </c>
      <c r="J1424" s="1" t="s">
        <v>1384</v>
      </c>
      <c r="K1424" s="1" t="s">
        <v>563</v>
      </c>
      <c r="L1424" s="1" t="s">
        <v>564</v>
      </c>
      <c r="M1424" s="5">
        <v>100</v>
      </c>
      <c r="N1424" s="2">
        <v>1</v>
      </c>
      <c r="O1424" s="2" t="s">
        <v>3193</v>
      </c>
    </row>
    <row r="1425" spans="1:15" x14ac:dyDescent="0.3">
      <c r="A1425" s="1" t="s">
        <v>536</v>
      </c>
      <c r="B1425" s="4">
        <f t="shared" si="52"/>
        <v>100</v>
      </c>
      <c r="C1425" s="4">
        <f t="shared" si="53"/>
        <v>1090700</v>
      </c>
      <c r="D1425" s="4" t="s">
        <v>57</v>
      </c>
      <c r="E1425" s="3">
        <v>22</v>
      </c>
      <c r="F1425" s="1">
        <v>3780</v>
      </c>
      <c r="G1425" s="1" t="s">
        <v>1369</v>
      </c>
      <c r="H1425" s="1" t="s">
        <v>1385</v>
      </c>
      <c r="I1425" s="1" t="s">
        <v>19</v>
      </c>
      <c r="J1425" s="1" t="s">
        <v>562</v>
      </c>
      <c r="K1425" s="1" t="s">
        <v>563</v>
      </c>
      <c r="L1425" s="1" t="s">
        <v>564</v>
      </c>
      <c r="M1425" s="5">
        <v>100</v>
      </c>
      <c r="N1425" s="2">
        <v>1</v>
      </c>
      <c r="O1425" s="2" t="s">
        <v>3193</v>
      </c>
    </row>
    <row r="1426" spans="1:15" x14ac:dyDescent="0.3">
      <c r="A1426" s="1" t="s">
        <v>536</v>
      </c>
      <c r="B1426" s="4">
        <f t="shared" si="52"/>
        <v>500</v>
      </c>
      <c r="C1426" s="4">
        <f t="shared" si="53"/>
        <v>1091200</v>
      </c>
      <c r="D1426" s="4" t="s">
        <v>65</v>
      </c>
      <c r="E1426" s="3">
        <v>22</v>
      </c>
      <c r="F1426" s="1">
        <v>3550</v>
      </c>
      <c r="G1426" s="1" t="s">
        <v>1369</v>
      </c>
      <c r="H1426" s="1" t="s">
        <v>1386</v>
      </c>
      <c r="I1426" s="1" t="s">
        <v>539</v>
      </c>
      <c r="J1426" s="1" t="s">
        <v>1387</v>
      </c>
      <c r="K1426" s="1" t="s">
        <v>159</v>
      </c>
      <c r="L1426" s="1" t="s">
        <v>1388</v>
      </c>
      <c r="M1426" s="5">
        <v>500</v>
      </c>
      <c r="N1426" s="2" t="s">
        <v>160</v>
      </c>
      <c r="O1426" s="2" t="s">
        <v>3193</v>
      </c>
    </row>
    <row r="1427" spans="1:15" x14ac:dyDescent="0.3">
      <c r="A1427" s="1" t="s">
        <v>536</v>
      </c>
      <c r="B1427" s="4">
        <f t="shared" si="52"/>
        <v>100</v>
      </c>
      <c r="C1427" s="4">
        <f t="shared" si="53"/>
        <v>1091300</v>
      </c>
      <c r="D1427" s="4" t="s">
        <v>375</v>
      </c>
      <c r="E1427" s="3">
        <v>22</v>
      </c>
      <c r="F1427" s="1">
        <v>3234</v>
      </c>
      <c r="G1427" s="1" t="s">
        <v>1369</v>
      </c>
      <c r="H1427" s="1" t="s">
        <v>1389</v>
      </c>
      <c r="I1427" s="1" t="s">
        <v>539</v>
      </c>
      <c r="J1427" s="1" t="s">
        <v>1390</v>
      </c>
      <c r="K1427" s="1" t="s">
        <v>1391</v>
      </c>
      <c r="L1427" s="1" t="s">
        <v>1392</v>
      </c>
      <c r="M1427" s="5">
        <v>100</v>
      </c>
      <c r="N1427" s="2" t="s">
        <v>130</v>
      </c>
      <c r="O1427" s="2" t="s">
        <v>3193</v>
      </c>
    </row>
    <row r="1428" spans="1:15" x14ac:dyDescent="0.3">
      <c r="A1428" s="1" t="s">
        <v>536</v>
      </c>
      <c r="B1428" s="4">
        <f t="shared" si="52"/>
        <v>500</v>
      </c>
      <c r="C1428" s="4">
        <f t="shared" si="53"/>
        <v>1091800</v>
      </c>
      <c r="D1428" s="4" t="s">
        <v>375</v>
      </c>
      <c r="E1428" s="3">
        <v>22</v>
      </c>
      <c r="F1428" s="1">
        <v>3268</v>
      </c>
      <c r="G1428" s="1" t="s">
        <v>1369</v>
      </c>
      <c r="H1428" s="1" t="s">
        <v>1393</v>
      </c>
      <c r="I1428" s="1" t="s">
        <v>539</v>
      </c>
      <c r="J1428" s="1" t="s">
        <v>1394</v>
      </c>
      <c r="K1428" s="1" t="s">
        <v>378</v>
      </c>
      <c r="L1428" s="1" t="s">
        <v>588</v>
      </c>
      <c r="M1428" s="5">
        <v>500</v>
      </c>
      <c r="N1428" s="2" t="s">
        <v>23</v>
      </c>
      <c r="O1428" s="2" t="s">
        <v>3193</v>
      </c>
    </row>
    <row r="1429" spans="1:15" x14ac:dyDescent="0.3">
      <c r="A1429" s="1" t="s">
        <v>536</v>
      </c>
      <c r="B1429" s="4">
        <f t="shared" si="52"/>
        <v>100</v>
      </c>
      <c r="C1429" s="4">
        <f t="shared" si="53"/>
        <v>1091900</v>
      </c>
      <c r="D1429" s="4" t="s">
        <v>375</v>
      </c>
      <c r="E1429" s="3">
        <v>22</v>
      </c>
      <c r="F1429" s="1">
        <v>3373</v>
      </c>
      <c r="G1429" s="1" t="s">
        <v>1369</v>
      </c>
      <c r="H1429" s="1" t="s">
        <v>1395</v>
      </c>
      <c r="I1429" s="1" t="s">
        <v>539</v>
      </c>
      <c r="J1429" s="1" t="s">
        <v>1396</v>
      </c>
      <c r="K1429" s="1" t="s">
        <v>378</v>
      </c>
      <c r="L1429" s="1" t="s">
        <v>1397</v>
      </c>
      <c r="M1429" s="5">
        <v>100</v>
      </c>
      <c r="N1429" s="2" t="s">
        <v>23</v>
      </c>
      <c r="O1429" s="2" t="s">
        <v>3193</v>
      </c>
    </row>
    <row r="1430" spans="1:15" x14ac:dyDescent="0.3">
      <c r="A1430" s="1" t="s">
        <v>536</v>
      </c>
      <c r="B1430" s="4">
        <f t="shared" si="52"/>
        <v>100</v>
      </c>
      <c r="C1430" s="4">
        <f t="shared" si="53"/>
        <v>1092000</v>
      </c>
      <c r="D1430" s="4" t="s">
        <v>375</v>
      </c>
      <c r="E1430" s="3">
        <v>22</v>
      </c>
      <c r="F1430" s="1">
        <v>3421</v>
      </c>
      <c r="G1430" s="1" t="s">
        <v>1369</v>
      </c>
      <c r="H1430" s="1" t="s">
        <v>1398</v>
      </c>
      <c r="I1430" s="1" t="s">
        <v>19</v>
      </c>
      <c r="J1430" s="1" t="s">
        <v>622</v>
      </c>
      <c r="K1430" s="1" t="s">
        <v>378</v>
      </c>
      <c r="L1430" s="1" t="s">
        <v>588</v>
      </c>
      <c r="M1430" s="5">
        <v>100</v>
      </c>
      <c r="N1430" s="2" t="s">
        <v>23</v>
      </c>
      <c r="O1430" s="2" t="s">
        <v>3193</v>
      </c>
    </row>
    <row r="1431" spans="1:15" x14ac:dyDescent="0.3">
      <c r="A1431" s="1" t="s">
        <v>536</v>
      </c>
      <c r="B1431" s="4">
        <f t="shared" si="52"/>
        <v>600</v>
      </c>
      <c r="C1431" s="4">
        <f t="shared" si="53"/>
        <v>1092600</v>
      </c>
      <c r="D1431" s="4" t="s">
        <v>375</v>
      </c>
      <c r="E1431" s="3">
        <v>22</v>
      </c>
      <c r="F1431" s="1">
        <v>3616</v>
      </c>
      <c r="G1431" s="1" t="s">
        <v>1369</v>
      </c>
      <c r="H1431" s="1" t="s">
        <v>1399</v>
      </c>
      <c r="I1431" s="1" t="s">
        <v>19</v>
      </c>
      <c r="J1431" s="1" t="s">
        <v>1400</v>
      </c>
      <c r="K1431" s="1" t="s">
        <v>378</v>
      </c>
      <c r="L1431" s="1" t="s">
        <v>588</v>
      </c>
      <c r="M1431" s="5">
        <v>600</v>
      </c>
      <c r="N1431" s="2" t="s">
        <v>23</v>
      </c>
      <c r="O1431" s="2" t="s">
        <v>3193</v>
      </c>
    </row>
    <row r="1432" spans="1:15" x14ac:dyDescent="0.3">
      <c r="A1432" s="1" t="s">
        <v>536</v>
      </c>
      <c r="B1432" s="4">
        <f t="shared" si="52"/>
        <v>100</v>
      </c>
      <c r="C1432" s="4">
        <f t="shared" si="53"/>
        <v>1092700</v>
      </c>
      <c r="D1432" s="4" t="s">
        <v>16</v>
      </c>
      <c r="E1432" s="3">
        <v>23</v>
      </c>
      <c r="F1432" s="1">
        <v>3047</v>
      </c>
      <c r="G1432" s="1" t="s">
        <v>1369</v>
      </c>
      <c r="H1432" s="1" t="s">
        <v>1373</v>
      </c>
      <c r="I1432" s="1" t="s">
        <v>539</v>
      </c>
      <c r="J1432" s="1" t="s">
        <v>2317</v>
      </c>
      <c r="K1432" s="1" t="s">
        <v>39</v>
      </c>
      <c r="L1432" s="1" t="s">
        <v>2318</v>
      </c>
      <c r="M1432" s="5">
        <v>100</v>
      </c>
      <c r="N1432" s="2" t="s">
        <v>41</v>
      </c>
      <c r="O1432" s="2" t="s">
        <v>3193</v>
      </c>
    </row>
    <row r="1433" spans="1:15" x14ac:dyDescent="0.3">
      <c r="A1433" s="1" t="s">
        <v>536</v>
      </c>
      <c r="B1433" s="4">
        <f t="shared" si="52"/>
        <v>100</v>
      </c>
      <c r="C1433" s="4">
        <f t="shared" si="53"/>
        <v>1092800</v>
      </c>
      <c r="D1433" s="4" t="s">
        <v>16</v>
      </c>
      <c r="E1433" s="3">
        <v>23</v>
      </c>
      <c r="F1433" s="1">
        <v>3078</v>
      </c>
      <c r="G1433" s="1" t="s">
        <v>1369</v>
      </c>
      <c r="H1433" s="1" t="s">
        <v>2319</v>
      </c>
      <c r="I1433" s="1" t="s">
        <v>539</v>
      </c>
      <c r="J1433" s="1" t="s">
        <v>2320</v>
      </c>
      <c r="K1433" s="1" t="s">
        <v>39</v>
      </c>
      <c r="L1433" s="1" t="s">
        <v>2321</v>
      </c>
      <c r="M1433" s="5">
        <v>100</v>
      </c>
      <c r="N1433" s="2" t="s">
        <v>41</v>
      </c>
      <c r="O1433" s="2" t="s">
        <v>3193</v>
      </c>
    </row>
    <row r="1434" spans="1:15" x14ac:dyDescent="0.3">
      <c r="A1434" s="1" t="s">
        <v>536</v>
      </c>
      <c r="B1434" s="4">
        <f t="shared" si="52"/>
        <v>100</v>
      </c>
      <c r="C1434" s="4">
        <f t="shared" si="53"/>
        <v>1092900</v>
      </c>
      <c r="D1434" s="4" t="s">
        <v>16</v>
      </c>
      <c r="E1434" s="3">
        <v>23</v>
      </c>
      <c r="F1434" s="1">
        <v>3098</v>
      </c>
      <c r="G1434" s="1" t="s">
        <v>1369</v>
      </c>
      <c r="H1434" s="1" t="s">
        <v>2322</v>
      </c>
      <c r="I1434" s="1" t="s">
        <v>19</v>
      </c>
      <c r="J1434" s="1" t="s">
        <v>2323</v>
      </c>
      <c r="K1434" s="1" t="s">
        <v>1381</v>
      </c>
      <c r="L1434" s="1" t="s">
        <v>2324</v>
      </c>
      <c r="M1434" s="5">
        <v>100</v>
      </c>
      <c r="N1434" s="2" t="s">
        <v>41</v>
      </c>
      <c r="O1434" s="2" t="s">
        <v>3193</v>
      </c>
    </row>
    <row r="1435" spans="1:15" x14ac:dyDescent="0.3">
      <c r="A1435" s="1" t="s">
        <v>536</v>
      </c>
      <c r="B1435" s="4">
        <f t="shared" si="52"/>
        <v>1000</v>
      </c>
      <c r="C1435" s="4">
        <f t="shared" si="53"/>
        <v>1093900</v>
      </c>
      <c r="D1435" s="4" t="s">
        <v>16</v>
      </c>
      <c r="E1435" s="3">
        <v>23</v>
      </c>
      <c r="F1435" s="1">
        <v>3147</v>
      </c>
      <c r="G1435" s="1" t="s">
        <v>1369</v>
      </c>
      <c r="H1435" s="1" t="s">
        <v>644</v>
      </c>
      <c r="I1435" s="1" t="s">
        <v>539</v>
      </c>
      <c r="J1435" s="1" t="s">
        <v>2325</v>
      </c>
      <c r="K1435" s="1" t="s">
        <v>39</v>
      </c>
      <c r="L1435" s="1" t="s">
        <v>2326</v>
      </c>
      <c r="M1435" s="5">
        <v>1000</v>
      </c>
      <c r="N1435" s="2" t="s">
        <v>41</v>
      </c>
      <c r="O1435" s="2" t="s">
        <v>3193</v>
      </c>
    </row>
    <row r="1436" spans="1:15" x14ac:dyDescent="0.3">
      <c r="A1436" s="1" t="s">
        <v>536</v>
      </c>
      <c r="B1436" s="4">
        <f t="shared" si="52"/>
        <v>100</v>
      </c>
      <c r="C1436" s="4">
        <f t="shared" si="53"/>
        <v>1094000</v>
      </c>
      <c r="D1436" s="4" t="s">
        <v>16</v>
      </c>
      <c r="E1436" s="3">
        <v>23</v>
      </c>
      <c r="F1436" s="1">
        <v>3262</v>
      </c>
      <c r="G1436" s="1" t="s">
        <v>1369</v>
      </c>
      <c r="H1436" s="1" t="s">
        <v>1398</v>
      </c>
      <c r="I1436" s="1" t="s">
        <v>19</v>
      </c>
      <c r="J1436" s="1" t="s">
        <v>2327</v>
      </c>
      <c r="K1436" s="1" t="s">
        <v>39</v>
      </c>
      <c r="L1436" s="1" t="s">
        <v>2328</v>
      </c>
      <c r="M1436" s="5">
        <v>100</v>
      </c>
      <c r="N1436" s="2" t="s">
        <v>41</v>
      </c>
      <c r="O1436" s="2" t="s">
        <v>3193</v>
      </c>
    </row>
    <row r="1437" spans="1:15" x14ac:dyDescent="0.3">
      <c r="A1437" s="1" t="s">
        <v>536</v>
      </c>
      <c r="B1437" s="4">
        <f t="shared" si="52"/>
        <v>1000</v>
      </c>
      <c r="C1437" s="4">
        <f t="shared" si="53"/>
        <v>1095000</v>
      </c>
      <c r="D1437" s="4" t="s">
        <v>16</v>
      </c>
      <c r="E1437" s="3">
        <v>23</v>
      </c>
      <c r="F1437" s="1">
        <v>3287</v>
      </c>
      <c r="G1437" s="1" t="s">
        <v>1369</v>
      </c>
      <c r="H1437" s="1" t="s">
        <v>1379</v>
      </c>
      <c r="I1437" s="1" t="s">
        <v>19</v>
      </c>
      <c r="J1437" s="1" t="s">
        <v>2329</v>
      </c>
      <c r="K1437" s="1" t="s">
        <v>441</v>
      </c>
      <c r="L1437" s="1" t="s">
        <v>2330</v>
      </c>
      <c r="M1437" s="5">
        <v>1000</v>
      </c>
      <c r="N1437" s="2" t="s">
        <v>41</v>
      </c>
      <c r="O1437" s="2" t="s">
        <v>3193</v>
      </c>
    </row>
    <row r="1438" spans="1:15" x14ac:dyDescent="0.3">
      <c r="A1438" s="1" t="s">
        <v>536</v>
      </c>
      <c r="B1438" s="4">
        <f t="shared" si="52"/>
        <v>1000</v>
      </c>
      <c r="C1438" s="4">
        <f t="shared" si="53"/>
        <v>1096000</v>
      </c>
      <c r="D1438" s="4" t="s">
        <v>16</v>
      </c>
      <c r="E1438" s="3">
        <v>23</v>
      </c>
      <c r="F1438" s="1">
        <v>3288</v>
      </c>
      <c r="G1438" s="1" t="s">
        <v>1369</v>
      </c>
      <c r="H1438" s="1" t="s">
        <v>1379</v>
      </c>
      <c r="I1438" s="1" t="s">
        <v>19</v>
      </c>
      <c r="J1438" s="1" t="s">
        <v>2331</v>
      </c>
      <c r="K1438" s="1" t="s">
        <v>441</v>
      </c>
      <c r="L1438" s="1" t="s">
        <v>2332</v>
      </c>
      <c r="M1438" s="5">
        <v>1000</v>
      </c>
      <c r="N1438" s="2" t="s">
        <v>41</v>
      </c>
      <c r="O1438" s="2" t="s">
        <v>3193</v>
      </c>
    </row>
    <row r="1439" spans="1:15" x14ac:dyDescent="0.3">
      <c r="A1439" s="1" t="s">
        <v>536</v>
      </c>
      <c r="B1439" s="4">
        <f t="shared" si="52"/>
        <v>100</v>
      </c>
      <c r="C1439" s="4">
        <f t="shared" si="53"/>
        <v>1096100</v>
      </c>
      <c r="D1439" s="4" t="s">
        <v>16</v>
      </c>
      <c r="E1439" s="3">
        <v>23</v>
      </c>
      <c r="F1439" s="1">
        <v>3462</v>
      </c>
      <c r="G1439" s="1" t="s">
        <v>1369</v>
      </c>
      <c r="H1439" s="1" t="s">
        <v>2333</v>
      </c>
      <c r="I1439" s="1" t="s">
        <v>19</v>
      </c>
      <c r="J1439" s="1" t="s">
        <v>2334</v>
      </c>
      <c r="K1439" s="1" t="s">
        <v>39</v>
      </c>
      <c r="L1439" s="1" t="s">
        <v>2335</v>
      </c>
      <c r="M1439" s="5">
        <v>100</v>
      </c>
      <c r="N1439" s="2" t="s">
        <v>41</v>
      </c>
      <c r="O1439" s="2" t="s">
        <v>3193</v>
      </c>
    </row>
    <row r="1440" spans="1:15" x14ac:dyDescent="0.3">
      <c r="A1440" s="1" t="s">
        <v>536</v>
      </c>
      <c r="B1440" s="4">
        <f t="shared" si="52"/>
        <v>300</v>
      </c>
      <c r="C1440" s="4">
        <f t="shared" si="53"/>
        <v>1096400</v>
      </c>
      <c r="D1440" s="4" t="s">
        <v>16</v>
      </c>
      <c r="E1440" s="3">
        <v>23</v>
      </c>
      <c r="F1440" s="1">
        <v>3463</v>
      </c>
      <c r="G1440" s="1" t="s">
        <v>1369</v>
      </c>
      <c r="H1440" s="1" t="s">
        <v>2336</v>
      </c>
      <c r="I1440" s="1" t="s">
        <v>19</v>
      </c>
      <c r="J1440" s="1" t="s">
        <v>2337</v>
      </c>
      <c r="K1440" s="1" t="s">
        <v>39</v>
      </c>
      <c r="L1440" s="1" t="s">
        <v>2338</v>
      </c>
      <c r="M1440" s="5">
        <v>300</v>
      </c>
      <c r="N1440" s="2" t="s">
        <v>41</v>
      </c>
      <c r="O1440" s="2" t="s">
        <v>3193</v>
      </c>
    </row>
    <row r="1441" spans="1:15" x14ac:dyDescent="0.3">
      <c r="A1441" s="1" t="s">
        <v>536</v>
      </c>
      <c r="B1441" s="4">
        <f t="shared" si="52"/>
        <v>1000</v>
      </c>
      <c r="C1441" s="4">
        <f t="shared" si="53"/>
        <v>1097400</v>
      </c>
      <c r="D1441" s="4" t="s">
        <v>16</v>
      </c>
      <c r="E1441" s="3">
        <v>23</v>
      </c>
      <c r="F1441" s="1">
        <v>3745</v>
      </c>
      <c r="G1441" s="1" t="s">
        <v>1369</v>
      </c>
      <c r="H1441" s="1" t="s">
        <v>1379</v>
      </c>
      <c r="I1441" s="1" t="s">
        <v>19</v>
      </c>
      <c r="J1441" s="1" t="s">
        <v>2339</v>
      </c>
      <c r="K1441" s="1" t="s">
        <v>441</v>
      </c>
      <c r="L1441" s="1" t="s">
        <v>2340</v>
      </c>
      <c r="M1441" s="5">
        <v>1000</v>
      </c>
      <c r="N1441" s="2" t="s">
        <v>41</v>
      </c>
      <c r="O1441" s="2" t="s">
        <v>3193</v>
      </c>
    </row>
    <row r="1442" spans="1:15" x14ac:dyDescent="0.3">
      <c r="A1442" s="1" t="s">
        <v>536</v>
      </c>
      <c r="B1442" s="4">
        <f t="shared" si="52"/>
        <v>1000</v>
      </c>
      <c r="C1442" s="4">
        <f t="shared" si="53"/>
        <v>1098400</v>
      </c>
      <c r="D1442" s="4" t="s">
        <v>16</v>
      </c>
      <c r="E1442" s="3">
        <v>23</v>
      </c>
      <c r="F1442" s="1">
        <v>3779</v>
      </c>
      <c r="G1442" s="1" t="s">
        <v>1369</v>
      </c>
      <c r="H1442" s="1" t="s">
        <v>1385</v>
      </c>
      <c r="I1442" s="1" t="s">
        <v>19</v>
      </c>
      <c r="J1442" s="1" t="s">
        <v>2341</v>
      </c>
      <c r="K1442" s="1" t="s">
        <v>2342</v>
      </c>
      <c r="L1442" s="1" t="s">
        <v>2343</v>
      </c>
      <c r="M1442" s="5">
        <v>1000</v>
      </c>
      <c r="N1442" s="2" t="s">
        <v>41</v>
      </c>
      <c r="O1442" s="2" t="s">
        <v>3193</v>
      </c>
    </row>
    <row r="1443" spans="1:15" x14ac:dyDescent="0.3">
      <c r="A1443" s="1" t="s">
        <v>536</v>
      </c>
      <c r="B1443" s="4">
        <f t="shared" si="52"/>
        <v>1000</v>
      </c>
      <c r="C1443" s="4">
        <f t="shared" si="53"/>
        <v>1099400</v>
      </c>
      <c r="D1443" s="4" t="s">
        <v>180</v>
      </c>
      <c r="E1443" s="3">
        <v>23</v>
      </c>
      <c r="F1443" s="1">
        <v>3053</v>
      </c>
      <c r="G1443" s="1" t="s">
        <v>1369</v>
      </c>
      <c r="H1443" s="1" t="s">
        <v>1383</v>
      </c>
      <c r="I1443" s="1" t="s">
        <v>19</v>
      </c>
      <c r="J1443" s="1" t="s">
        <v>371</v>
      </c>
      <c r="K1443" s="1" t="s">
        <v>372</v>
      </c>
      <c r="L1443" s="1" t="s">
        <v>2344</v>
      </c>
      <c r="M1443" s="5">
        <v>1000</v>
      </c>
      <c r="N1443" s="2" t="s">
        <v>28</v>
      </c>
      <c r="O1443" s="2" t="s">
        <v>3193</v>
      </c>
    </row>
    <row r="1444" spans="1:15" x14ac:dyDescent="0.3">
      <c r="A1444" s="1" t="s">
        <v>536</v>
      </c>
      <c r="B1444" s="4">
        <f t="shared" si="52"/>
        <v>1000</v>
      </c>
      <c r="C1444" s="4">
        <f t="shared" si="53"/>
        <v>1100400</v>
      </c>
      <c r="D1444" s="4" t="s">
        <v>131</v>
      </c>
      <c r="E1444" s="3">
        <v>22</v>
      </c>
      <c r="F1444" s="1">
        <v>3232</v>
      </c>
      <c r="G1444" s="1" t="s">
        <v>1369</v>
      </c>
      <c r="H1444" s="1" t="s">
        <v>1401</v>
      </c>
      <c r="I1444" s="1" t="s">
        <v>539</v>
      </c>
      <c r="J1444" s="1" t="s">
        <v>1402</v>
      </c>
      <c r="K1444" s="1" t="s">
        <v>920</v>
      </c>
      <c r="L1444" s="1" t="s">
        <v>1403</v>
      </c>
      <c r="M1444" s="5">
        <v>1000</v>
      </c>
      <c r="N1444" s="2" t="s">
        <v>23</v>
      </c>
      <c r="O1444" s="2" t="s">
        <v>3193</v>
      </c>
    </row>
    <row r="1445" spans="1:15" x14ac:dyDescent="0.3">
      <c r="A1445" s="1" t="s">
        <v>536</v>
      </c>
      <c r="B1445" s="4">
        <f t="shared" si="52"/>
        <v>1000</v>
      </c>
      <c r="C1445" s="4">
        <f t="shared" si="53"/>
        <v>1101400</v>
      </c>
      <c r="D1445" s="4" t="s">
        <v>131</v>
      </c>
      <c r="E1445" s="3">
        <v>22</v>
      </c>
      <c r="F1445" s="1">
        <v>3263</v>
      </c>
      <c r="G1445" s="1" t="s">
        <v>1369</v>
      </c>
      <c r="H1445" s="1" t="s">
        <v>1398</v>
      </c>
      <c r="I1445" s="1" t="s">
        <v>539</v>
      </c>
      <c r="J1445" s="1" t="s">
        <v>1404</v>
      </c>
      <c r="K1445" s="1" t="s">
        <v>1405</v>
      </c>
      <c r="L1445" s="1" t="s">
        <v>1406</v>
      </c>
      <c r="M1445" s="5">
        <v>1000</v>
      </c>
      <c r="N1445" s="2" t="s">
        <v>28</v>
      </c>
      <c r="O1445" s="2" t="s">
        <v>3193</v>
      </c>
    </row>
    <row r="1446" spans="1:15" x14ac:dyDescent="0.3">
      <c r="A1446" s="1" t="s">
        <v>536</v>
      </c>
      <c r="B1446" s="4">
        <f t="shared" si="52"/>
        <v>1000</v>
      </c>
      <c r="C1446" s="4">
        <f t="shared" si="53"/>
        <v>1102400</v>
      </c>
      <c r="D1446" s="4" t="s">
        <v>131</v>
      </c>
      <c r="E1446" s="3">
        <v>22</v>
      </c>
      <c r="F1446" s="1">
        <v>3544</v>
      </c>
      <c r="G1446" s="1" t="s">
        <v>1369</v>
      </c>
      <c r="H1446" s="1" t="s">
        <v>1407</v>
      </c>
      <c r="I1446" s="1" t="s">
        <v>539</v>
      </c>
      <c r="J1446" s="1" t="s">
        <v>1408</v>
      </c>
      <c r="K1446" s="1" t="s">
        <v>253</v>
      </c>
      <c r="L1446" s="1" t="s">
        <v>254</v>
      </c>
      <c r="M1446" s="5">
        <v>1000</v>
      </c>
      <c r="N1446" s="2" t="s">
        <v>28</v>
      </c>
      <c r="O1446" s="2" t="s">
        <v>3193</v>
      </c>
    </row>
    <row r="1447" spans="1:15" x14ac:dyDescent="0.3">
      <c r="A1447" s="1" t="s">
        <v>536</v>
      </c>
      <c r="B1447" s="4">
        <f t="shared" si="52"/>
        <v>2500</v>
      </c>
      <c r="C1447" s="4">
        <f t="shared" si="53"/>
        <v>1104900</v>
      </c>
      <c r="D1447" s="4" t="s">
        <v>131</v>
      </c>
      <c r="E1447" s="3">
        <v>23</v>
      </c>
      <c r="F1447" s="1">
        <v>3238</v>
      </c>
      <c r="G1447" s="1" t="s">
        <v>1369</v>
      </c>
      <c r="H1447" s="1" t="s">
        <v>596</v>
      </c>
      <c r="I1447" s="1" t="s">
        <v>19</v>
      </c>
      <c r="J1447" s="1" t="s">
        <v>2345</v>
      </c>
      <c r="K1447" s="1" t="s">
        <v>487</v>
      </c>
      <c r="L1447" s="1" t="s">
        <v>2346</v>
      </c>
      <c r="M1447" s="5">
        <v>2500</v>
      </c>
      <c r="N1447" s="2" t="s">
        <v>23</v>
      </c>
      <c r="O1447" s="2" t="s">
        <v>3193</v>
      </c>
    </row>
    <row r="1448" spans="1:15" x14ac:dyDescent="0.3">
      <c r="A1448" s="1" t="s">
        <v>536</v>
      </c>
      <c r="B1448" s="4">
        <f t="shared" si="52"/>
        <v>100</v>
      </c>
      <c r="C1448" s="4">
        <f t="shared" si="53"/>
        <v>1105000</v>
      </c>
      <c r="D1448" s="4" t="s">
        <v>131</v>
      </c>
      <c r="E1448" s="3">
        <v>23</v>
      </c>
      <c r="F1448" s="1">
        <v>3239</v>
      </c>
      <c r="G1448" s="1" t="s">
        <v>1369</v>
      </c>
      <c r="H1448" s="1" t="s">
        <v>596</v>
      </c>
      <c r="I1448" s="1" t="s">
        <v>19</v>
      </c>
      <c r="J1448" s="1" t="s">
        <v>2200</v>
      </c>
      <c r="K1448" s="1" t="s">
        <v>142</v>
      </c>
      <c r="L1448" s="1" t="s">
        <v>150</v>
      </c>
      <c r="M1448" s="5">
        <v>100</v>
      </c>
      <c r="N1448" s="2" t="s">
        <v>144</v>
      </c>
      <c r="O1448" s="2" t="s">
        <v>3193</v>
      </c>
    </row>
    <row r="1449" spans="1:15" x14ac:dyDescent="0.3">
      <c r="A1449" s="1" t="s">
        <v>536</v>
      </c>
      <c r="B1449" s="4">
        <f t="shared" si="52"/>
        <v>1000</v>
      </c>
      <c r="C1449" s="4">
        <f t="shared" si="53"/>
        <v>1106000</v>
      </c>
      <c r="D1449" s="4" t="s">
        <v>131</v>
      </c>
      <c r="E1449" s="3">
        <v>23</v>
      </c>
      <c r="F1449" s="1">
        <v>3777</v>
      </c>
      <c r="G1449" s="1" t="s">
        <v>1369</v>
      </c>
      <c r="H1449" s="1" t="s">
        <v>1370</v>
      </c>
      <c r="I1449" s="1" t="s">
        <v>539</v>
      </c>
      <c r="J1449" s="1" t="s">
        <v>2347</v>
      </c>
      <c r="K1449" s="1" t="s">
        <v>1522</v>
      </c>
      <c r="L1449" s="1" t="s">
        <v>2348</v>
      </c>
      <c r="M1449" s="5">
        <v>1000</v>
      </c>
      <c r="N1449" s="2" t="s">
        <v>23</v>
      </c>
      <c r="O1449" s="2" t="s">
        <v>3193</v>
      </c>
    </row>
    <row r="1450" spans="1:15" x14ac:dyDescent="0.3">
      <c r="A1450" s="1" t="s">
        <v>2879</v>
      </c>
      <c r="B1450" s="4">
        <f t="shared" si="52"/>
        <v>2000</v>
      </c>
      <c r="C1450" s="4">
        <f t="shared" si="53"/>
        <v>1108000</v>
      </c>
      <c r="D1450" s="4" t="s">
        <v>131</v>
      </c>
      <c r="E1450" s="3">
        <v>23</v>
      </c>
      <c r="F1450" s="1">
        <v>1553</v>
      </c>
      <c r="G1450" s="1" t="s">
        <v>2968</v>
      </c>
      <c r="H1450" s="1" t="s">
        <v>2997</v>
      </c>
      <c r="I1450" s="1" t="s">
        <v>539</v>
      </c>
      <c r="J1450" s="1" t="s">
        <v>2998</v>
      </c>
      <c r="K1450" s="1" t="s">
        <v>772</v>
      </c>
      <c r="L1450" s="1" t="s">
        <v>2999</v>
      </c>
      <c r="M1450" s="5">
        <v>2000</v>
      </c>
      <c r="N1450" s="2" t="s">
        <v>23</v>
      </c>
      <c r="O1450" s="2" t="s">
        <v>3192</v>
      </c>
    </row>
    <row r="1451" spans="1:15" x14ac:dyDescent="0.3">
      <c r="A1451" s="1" t="s">
        <v>2879</v>
      </c>
      <c r="B1451" s="4">
        <f t="shared" si="52"/>
        <v>1000</v>
      </c>
      <c r="C1451" s="4">
        <f t="shared" si="53"/>
        <v>1109000</v>
      </c>
      <c r="D1451" s="4" t="s">
        <v>131</v>
      </c>
      <c r="E1451" s="3">
        <v>24</v>
      </c>
      <c r="F1451" s="1">
        <v>1554</v>
      </c>
      <c r="G1451" s="1" t="s">
        <v>2968</v>
      </c>
      <c r="H1451" s="1" t="s">
        <v>2997</v>
      </c>
      <c r="I1451" s="1" t="s">
        <v>539</v>
      </c>
      <c r="J1451" s="1" t="s">
        <v>252</v>
      </c>
      <c r="K1451" s="1" t="s">
        <v>253</v>
      </c>
      <c r="L1451" s="1" t="s">
        <v>254</v>
      </c>
      <c r="M1451" s="5">
        <v>1000</v>
      </c>
      <c r="N1451" s="2" t="s">
        <v>28</v>
      </c>
      <c r="O1451" s="2" t="s">
        <v>3192</v>
      </c>
    </row>
    <row r="1452" spans="1:15" x14ac:dyDescent="0.3">
      <c r="A1452" s="1" t="s">
        <v>2879</v>
      </c>
      <c r="B1452" s="4">
        <f t="shared" si="52"/>
        <v>500</v>
      </c>
      <c r="C1452" s="4">
        <f t="shared" si="53"/>
        <v>1109500</v>
      </c>
      <c r="D1452" s="4" t="s">
        <v>16</v>
      </c>
      <c r="E1452" s="3">
        <v>23</v>
      </c>
      <c r="F1452" s="1">
        <v>1590</v>
      </c>
      <c r="G1452" s="1" t="s">
        <v>2968</v>
      </c>
      <c r="H1452" s="1" t="s">
        <v>2969</v>
      </c>
      <c r="I1452" s="1" t="s">
        <v>539</v>
      </c>
      <c r="J1452" s="1" t="s">
        <v>2970</v>
      </c>
      <c r="K1452" s="1" t="s">
        <v>545</v>
      </c>
      <c r="L1452" s="1" t="s">
        <v>546</v>
      </c>
      <c r="M1452" s="5">
        <v>500</v>
      </c>
      <c r="N1452" s="2" t="s">
        <v>28</v>
      </c>
      <c r="O1452" s="2" t="s">
        <v>3192</v>
      </c>
    </row>
    <row r="1453" spans="1:15" x14ac:dyDescent="0.3">
      <c r="A1453" s="1" t="s">
        <v>2879</v>
      </c>
      <c r="B1453" s="4">
        <f t="shared" si="52"/>
        <v>100</v>
      </c>
      <c r="C1453" s="4">
        <f t="shared" si="53"/>
        <v>1109600</v>
      </c>
      <c r="D1453" s="4" t="s">
        <v>16</v>
      </c>
      <c r="E1453" s="3">
        <v>23</v>
      </c>
      <c r="F1453" s="1">
        <v>1603</v>
      </c>
      <c r="G1453" s="1" t="s">
        <v>2968</v>
      </c>
      <c r="H1453" s="1" t="s">
        <v>2969</v>
      </c>
      <c r="I1453" s="1" t="s">
        <v>539</v>
      </c>
      <c r="J1453" s="1" t="s">
        <v>2971</v>
      </c>
      <c r="K1453" s="1" t="s">
        <v>548</v>
      </c>
      <c r="L1453" s="1" t="s">
        <v>2972</v>
      </c>
      <c r="M1453" s="5">
        <v>100</v>
      </c>
      <c r="N1453" s="2" t="s">
        <v>28</v>
      </c>
      <c r="O1453" s="2" t="s">
        <v>3192</v>
      </c>
    </row>
    <row r="1454" spans="1:15" x14ac:dyDescent="0.3">
      <c r="A1454" s="1" t="s">
        <v>2879</v>
      </c>
      <c r="B1454" s="4">
        <f t="shared" si="52"/>
        <v>2000</v>
      </c>
      <c r="C1454" s="4">
        <f t="shared" si="53"/>
        <v>1111600</v>
      </c>
      <c r="D1454" s="4" t="s">
        <v>16</v>
      </c>
      <c r="E1454" s="3">
        <v>23</v>
      </c>
      <c r="F1454" s="1">
        <v>1609</v>
      </c>
      <c r="G1454" s="1" t="s">
        <v>2968</v>
      </c>
      <c r="H1454" s="1" t="s">
        <v>2973</v>
      </c>
      <c r="I1454" s="1" t="s">
        <v>539</v>
      </c>
      <c r="J1454" s="1" t="s">
        <v>2974</v>
      </c>
      <c r="K1454" s="1" t="s">
        <v>2975</v>
      </c>
      <c r="L1454" s="1" t="s">
        <v>2976</v>
      </c>
      <c r="M1454" s="5">
        <v>2000</v>
      </c>
      <c r="N1454" s="2" t="s">
        <v>28</v>
      </c>
      <c r="O1454" s="2" t="s">
        <v>3192</v>
      </c>
    </row>
    <row r="1455" spans="1:15" x14ac:dyDescent="0.3">
      <c r="A1455" s="1" t="s">
        <v>2879</v>
      </c>
      <c r="B1455" s="4">
        <f t="shared" si="52"/>
        <v>0</v>
      </c>
      <c r="C1455" s="4">
        <f t="shared" si="53"/>
        <v>1111600</v>
      </c>
      <c r="D1455" s="4" t="s">
        <v>16</v>
      </c>
      <c r="E1455" s="3">
        <v>23</v>
      </c>
      <c r="F1455" s="1">
        <v>1610</v>
      </c>
      <c r="G1455" s="1" t="s">
        <v>2968</v>
      </c>
      <c r="H1455" s="1" t="s">
        <v>2973</v>
      </c>
      <c r="I1455" s="1" t="s">
        <v>539</v>
      </c>
      <c r="J1455" s="1" t="s">
        <v>2977</v>
      </c>
      <c r="K1455" s="1" t="s">
        <v>1536</v>
      </c>
      <c r="L1455" s="1" t="s">
        <v>2978</v>
      </c>
      <c r="M1455" s="5">
        <v>0</v>
      </c>
      <c r="N1455" s="2" t="s">
        <v>240</v>
      </c>
      <c r="O1455" s="2" t="s">
        <v>3192</v>
      </c>
    </row>
    <row r="1456" spans="1:15" x14ac:dyDescent="0.3">
      <c r="A1456" s="1" t="s">
        <v>2879</v>
      </c>
      <c r="B1456" s="4">
        <f t="shared" si="52"/>
        <v>100</v>
      </c>
      <c r="C1456" s="4">
        <f t="shared" si="53"/>
        <v>1111700</v>
      </c>
      <c r="D1456" s="4" t="s">
        <v>16</v>
      </c>
      <c r="E1456" s="3">
        <v>23</v>
      </c>
      <c r="F1456" s="1">
        <v>1622</v>
      </c>
      <c r="G1456" s="1" t="s">
        <v>2968</v>
      </c>
      <c r="H1456" s="1" t="s">
        <v>2979</v>
      </c>
      <c r="I1456" s="1" t="s">
        <v>539</v>
      </c>
      <c r="J1456" s="1" t="s">
        <v>2980</v>
      </c>
      <c r="K1456" s="1" t="s">
        <v>26</v>
      </c>
      <c r="L1456" s="1" t="s">
        <v>2981</v>
      </c>
      <c r="M1456" s="5">
        <v>100</v>
      </c>
      <c r="N1456" s="2" t="s">
        <v>28</v>
      </c>
      <c r="O1456" s="2" t="s">
        <v>3192</v>
      </c>
    </row>
    <row r="1457" spans="1:15" x14ac:dyDescent="0.3">
      <c r="A1457" s="1" t="s">
        <v>2879</v>
      </c>
      <c r="B1457" s="4">
        <f t="shared" ref="B1457:B1520" si="54">+M1457</f>
        <v>2000</v>
      </c>
      <c r="C1457" s="4">
        <f t="shared" si="53"/>
        <v>1113700</v>
      </c>
      <c r="D1457" s="4" t="s">
        <v>16</v>
      </c>
      <c r="E1457" s="3">
        <v>23</v>
      </c>
      <c r="F1457" s="1">
        <v>1630</v>
      </c>
      <c r="G1457" s="1" t="s">
        <v>2968</v>
      </c>
      <c r="H1457" s="1" t="s">
        <v>2982</v>
      </c>
      <c r="I1457" s="1" t="s">
        <v>539</v>
      </c>
      <c r="J1457" s="1" t="s">
        <v>2983</v>
      </c>
      <c r="K1457" s="1" t="s">
        <v>2448</v>
      </c>
      <c r="L1457" s="1" t="s">
        <v>2984</v>
      </c>
      <c r="M1457" s="5">
        <v>2000</v>
      </c>
      <c r="N1457" s="2" t="s">
        <v>28</v>
      </c>
      <c r="O1457" s="2" t="s">
        <v>3192</v>
      </c>
    </row>
    <row r="1458" spans="1:15" x14ac:dyDescent="0.3">
      <c r="A1458" s="1" t="s">
        <v>2879</v>
      </c>
      <c r="B1458" s="4">
        <f t="shared" si="54"/>
        <v>0</v>
      </c>
      <c r="C1458" s="4">
        <f t="shared" si="53"/>
        <v>1113700</v>
      </c>
      <c r="D1458" s="4" t="s">
        <v>16</v>
      </c>
      <c r="E1458" s="3">
        <v>23</v>
      </c>
      <c r="F1458" s="1">
        <v>1634</v>
      </c>
      <c r="G1458" s="1" t="s">
        <v>2968</v>
      </c>
      <c r="H1458" s="1" t="s">
        <v>2982</v>
      </c>
      <c r="I1458" s="1" t="s">
        <v>539</v>
      </c>
      <c r="J1458" s="1" t="s">
        <v>2985</v>
      </c>
      <c r="K1458" s="1" t="s">
        <v>1536</v>
      </c>
      <c r="L1458" s="1" t="s">
        <v>2986</v>
      </c>
      <c r="M1458" s="5">
        <v>0</v>
      </c>
      <c r="N1458" s="2" t="s">
        <v>240</v>
      </c>
      <c r="O1458" s="2" t="s">
        <v>3192</v>
      </c>
    </row>
    <row r="1459" spans="1:15" x14ac:dyDescent="0.3">
      <c r="A1459" s="1" t="s">
        <v>2879</v>
      </c>
      <c r="B1459" s="4">
        <f t="shared" si="54"/>
        <v>5000</v>
      </c>
      <c r="C1459" s="4">
        <f t="shared" si="53"/>
        <v>1118700</v>
      </c>
      <c r="D1459" s="4" t="s">
        <v>16</v>
      </c>
      <c r="E1459" s="3">
        <v>23</v>
      </c>
      <c r="F1459" s="1">
        <v>1636</v>
      </c>
      <c r="G1459" s="1" t="s">
        <v>2968</v>
      </c>
      <c r="H1459" s="1" t="s">
        <v>2987</v>
      </c>
      <c r="I1459" s="1" t="s">
        <v>539</v>
      </c>
      <c r="J1459" s="1" t="s">
        <v>2988</v>
      </c>
      <c r="K1459" s="1" t="s">
        <v>1376</v>
      </c>
      <c r="L1459" s="1" t="s">
        <v>2989</v>
      </c>
      <c r="M1459" s="5">
        <v>5000</v>
      </c>
      <c r="N1459" s="2" t="s">
        <v>23</v>
      </c>
      <c r="O1459" s="2" t="s">
        <v>3192</v>
      </c>
    </row>
    <row r="1460" spans="1:15" x14ac:dyDescent="0.3">
      <c r="A1460" s="1" t="s">
        <v>2879</v>
      </c>
      <c r="B1460" s="4">
        <f t="shared" si="54"/>
        <v>1000</v>
      </c>
      <c r="C1460" s="4">
        <f t="shared" si="53"/>
        <v>1119700</v>
      </c>
      <c r="D1460" s="4" t="s">
        <v>16</v>
      </c>
      <c r="E1460" s="3">
        <v>23</v>
      </c>
      <c r="F1460" s="1">
        <v>1656</v>
      </c>
      <c r="G1460" s="1" t="s">
        <v>2968</v>
      </c>
      <c r="H1460" s="1" t="s">
        <v>2990</v>
      </c>
      <c r="I1460" s="1" t="s">
        <v>539</v>
      </c>
      <c r="J1460" s="1" t="s">
        <v>398</v>
      </c>
      <c r="K1460" s="1" t="s">
        <v>399</v>
      </c>
      <c r="L1460" s="1" t="s">
        <v>400</v>
      </c>
      <c r="M1460" s="5">
        <v>1000</v>
      </c>
      <c r="N1460" s="2" t="s">
        <v>28</v>
      </c>
      <c r="O1460" s="2" t="s">
        <v>3192</v>
      </c>
    </row>
    <row r="1461" spans="1:15" x14ac:dyDescent="0.3">
      <c r="A1461" s="1" t="s">
        <v>2879</v>
      </c>
      <c r="B1461" s="4">
        <f t="shared" si="54"/>
        <v>500</v>
      </c>
      <c r="C1461" s="4">
        <f t="shared" si="53"/>
        <v>1120200</v>
      </c>
      <c r="D1461" s="4" t="s">
        <v>16</v>
      </c>
      <c r="E1461" s="3">
        <v>23</v>
      </c>
      <c r="F1461" s="1">
        <v>1672</v>
      </c>
      <c r="G1461" s="1" t="s">
        <v>2968</v>
      </c>
      <c r="H1461" s="1" t="s">
        <v>2991</v>
      </c>
      <c r="I1461" s="1" t="s">
        <v>539</v>
      </c>
      <c r="J1461" s="1" t="s">
        <v>2992</v>
      </c>
      <c r="K1461" s="1" t="s">
        <v>545</v>
      </c>
      <c r="L1461" s="1" t="s">
        <v>546</v>
      </c>
      <c r="M1461" s="5">
        <v>500</v>
      </c>
      <c r="N1461" s="2" t="s">
        <v>28</v>
      </c>
      <c r="O1461" s="2" t="s">
        <v>3192</v>
      </c>
    </row>
    <row r="1462" spans="1:15" x14ac:dyDescent="0.3">
      <c r="A1462" s="1" t="s">
        <v>2879</v>
      </c>
      <c r="B1462" s="4">
        <f t="shared" si="54"/>
        <v>100</v>
      </c>
      <c r="C1462" s="4">
        <f t="shared" si="53"/>
        <v>1120300</v>
      </c>
      <c r="D1462" s="4" t="s">
        <v>57</v>
      </c>
      <c r="E1462" s="3">
        <v>23</v>
      </c>
      <c r="F1462" s="1">
        <v>1588</v>
      </c>
      <c r="G1462" s="1" t="s">
        <v>2968</v>
      </c>
      <c r="H1462" s="1" t="s">
        <v>2993</v>
      </c>
      <c r="I1462" s="1" t="s">
        <v>539</v>
      </c>
      <c r="J1462" s="1" t="s">
        <v>562</v>
      </c>
      <c r="K1462" s="1" t="s">
        <v>563</v>
      </c>
      <c r="L1462" s="1" t="s">
        <v>564</v>
      </c>
      <c r="M1462" s="5">
        <v>100</v>
      </c>
      <c r="N1462" s="2">
        <v>1</v>
      </c>
      <c r="O1462" s="2" t="s">
        <v>3192</v>
      </c>
    </row>
    <row r="1463" spans="1:15" x14ac:dyDescent="0.3">
      <c r="A1463" s="1" t="s">
        <v>2879</v>
      </c>
      <c r="B1463" s="4">
        <f t="shared" si="54"/>
        <v>100</v>
      </c>
      <c r="C1463" s="4">
        <f t="shared" si="53"/>
        <v>1120400</v>
      </c>
      <c r="D1463" s="4" t="s">
        <v>57</v>
      </c>
      <c r="E1463" s="3">
        <v>23</v>
      </c>
      <c r="F1463" s="1">
        <v>1605</v>
      </c>
      <c r="G1463" s="1" t="s">
        <v>2968</v>
      </c>
      <c r="H1463" s="1" t="s">
        <v>2969</v>
      </c>
      <c r="I1463" s="1" t="s">
        <v>539</v>
      </c>
      <c r="J1463" s="1" t="s">
        <v>562</v>
      </c>
      <c r="K1463" s="1" t="s">
        <v>563</v>
      </c>
      <c r="L1463" s="1" t="s">
        <v>564</v>
      </c>
      <c r="M1463" s="5">
        <v>100</v>
      </c>
      <c r="N1463" s="2">
        <v>1</v>
      </c>
      <c r="O1463" s="2" t="s">
        <v>3192</v>
      </c>
    </row>
    <row r="1464" spans="1:15" x14ac:dyDescent="0.3">
      <c r="A1464" s="1" t="s">
        <v>2879</v>
      </c>
      <c r="B1464" s="4">
        <f t="shared" si="54"/>
        <v>100</v>
      </c>
      <c r="C1464" s="4">
        <f t="shared" si="53"/>
        <v>1120500</v>
      </c>
      <c r="D1464" s="4" t="s">
        <v>57</v>
      </c>
      <c r="E1464" s="3">
        <v>23</v>
      </c>
      <c r="F1464" s="1">
        <v>1650</v>
      </c>
      <c r="G1464" s="1" t="s">
        <v>2968</v>
      </c>
      <c r="H1464" s="1" t="s">
        <v>2994</v>
      </c>
      <c r="I1464" s="1" t="s">
        <v>539</v>
      </c>
      <c r="J1464" s="1" t="s">
        <v>562</v>
      </c>
      <c r="K1464" s="1" t="s">
        <v>563</v>
      </c>
      <c r="L1464" s="1" t="s">
        <v>564</v>
      </c>
      <c r="M1464" s="5">
        <v>100</v>
      </c>
      <c r="N1464" s="2">
        <v>1</v>
      </c>
      <c r="O1464" s="2" t="s">
        <v>3192</v>
      </c>
    </row>
    <row r="1465" spans="1:15" x14ac:dyDescent="0.3">
      <c r="A1465" s="1" t="s">
        <v>2879</v>
      </c>
      <c r="B1465" s="4">
        <f t="shared" si="54"/>
        <v>100</v>
      </c>
      <c r="C1465" s="4">
        <f t="shared" si="53"/>
        <v>1120600</v>
      </c>
      <c r="D1465" s="4" t="s">
        <v>57</v>
      </c>
      <c r="E1465" s="3">
        <v>23</v>
      </c>
      <c r="F1465" s="1">
        <v>1667</v>
      </c>
      <c r="G1465" s="1" t="s">
        <v>2968</v>
      </c>
      <c r="H1465" s="1" t="s">
        <v>2995</v>
      </c>
      <c r="I1465" s="1" t="s">
        <v>539</v>
      </c>
      <c r="J1465" s="1" t="s">
        <v>562</v>
      </c>
      <c r="K1465" s="1" t="s">
        <v>563</v>
      </c>
      <c r="L1465" s="1" t="s">
        <v>564</v>
      </c>
      <c r="M1465" s="5">
        <v>100</v>
      </c>
      <c r="N1465" s="2">
        <v>1</v>
      </c>
      <c r="O1465" s="2" t="s">
        <v>3192</v>
      </c>
    </row>
    <row r="1466" spans="1:15" x14ac:dyDescent="0.3">
      <c r="A1466" s="1" t="s">
        <v>2879</v>
      </c>
      <c r="B1466" s="4">
        <f t="shared" si="54"/>
        <v>200</v>
      </c>
      <c r="C1466" s="4">
        <f t="shared" si="53"/>
        <v>1120800</v>
      </c>
      <c r="D1466" s="4" t="s">
        <v>375</v>
      </c>
      <c r="E1466" s="3">
        <v>23</v>
      </c>
      <c r="F1466" s="1">
        <v>1655</v>
      </c>
      <c r="G1466" s="1" t="s">
        <v>2968</v>
      </c>
      <c r="H1466" s="1" t="s">
        <v>2996</v>
      </c>
      <c r="I1466" s="1" t="s">
        <v>539</v>
      </c>
      <c r="J1466" s="1" t="s">
        <v>622</v>
      </c>
      <c r="K1466" s="1" t="s">
        <v>378</v>
      </c>
      <c r="L1466" s="1" t="s">
        <v>588</v>
      </c>
      <c r="M1466" s="5">
        <v>200</v>
      </c>
      <c r="N1466" s="2" t="s">
        <v>23</v>
      </c>
      <c r="O1466" s="2" t="s">
        <v>3192</v>
      </c>
    </row>
    <row r="1467" spans="1:15" x14ac:dyDescent="0.3">
      <c r="A1467" s="1" t="s">
        <v>2879</v>
      </c>
      <c r="B1467" s="4">
        <f t="shared" si="54"/>
        <v>5000</v>
      </c>
      <c r="C1467" s="4">
        <f t="shared" si="53"/>
        <v>1125800</v>
      </c>
      <c r="D1467" s="4" t="s">
        <v>16</v>
      </c>
      <c r="E1467" s="3">
        <v>24</v>
      </c>
      <c r="F1467" s="1">
        <v>1581</v>
      </c>
      <c r="G1467" s="1" t="s">
        <v>2968</v>
      </c>
      <c r="H1467" s="1" t="s">
        <v>2993</v>
      </c>
      <c r="I1467" s="1" t="s">
        <v>539</v>
      </c>
      <c r="J1467" s="1" t="s">
        <v>3040</v>
      </c>
      <c r="K1467" s="1" t="s">
        <v>2477</v>
      </c>
      <c r="L1467" s="1" t="s">
        <v>3041</v>
      </c>
      <c r="M1467" s="5">
        <v>5000</v>
      </c>
      <c r="N1467" s="2" t="s">
        <v>130</v>
      </c>
      <c r="O1467" s="2" t="s">
        <v>3192</v>
      </c>
    </row>
    <row r="1468" spans="1:15" x14ac:dyDescent="0.3">
      <c r="A1468" s="1" t="s">
        <v>2879</v>
      </c>
      <c r="B1468" s="4">
        <f t="shared" si="54"/>
        <v>5000</v>
      </c>
      <c r="C1468" s="4">
        <f t="shared" si="53"/>
        <v>1130800</v>
      </c>
      <c r="D1468" s="4" t="s">
        <v>16</v>
      </c>
      <c r="E1468" s="3">
        <v>24</v>
      </c>
      <c r="F1468" s="1">
        <v>1595</v>
      </c>
      <c r="G1468" s="1" t="s">
        <v>2968</v>
      </c>
      <c r="H1468" s="1" t="s">
        <v>2969</v>
      </c>
      <c r="I1468" s="1" t="s">
        <v>539</v>
      </c>
      <c r="J1468" s="1" t="s">
        <v>3042</v>
      </c>
      <c r="K1468" s="1" t="s">
        <v>2477</v>
      </c>
      <c r="L1468" s="1" t="s">
        <v>3043</v>
      </c>
      <c r="M1468" s="5">
        <v>5000</v>
      </c>
      <c r="N1468" s="2" t="s">
        <v>130</v>
      </c>
      <c r="O1468" s="2" t="s">
        <v>3192</v>
      </c>
    </row>
    <row r="1469" spans="1:15" x14ac:dyDescent="0.3">
      <c r="A1469" s="1" t="s">
        <v>2879</v>
      </c>
      <c r="B1469" s="4">
        <f t="shared" si="54"/>
        <v>5000</v>
      </c>
      <c r="C1469" s="4">
        <f t="shared" si="53"/>
        <v>1135800</v>
      </c>
      <c r="D1469" s="4" t="s">
        <v>16</v>
      </c>
      <c r="E1469" s="3">
        <v>24</v>
      </c>
      <c r="F1469" s="1">
        <v>1671</v>
      </c>
      <c r="G1469" s="1" t="s">
        <v>2968</v>
      </c>
      <c r="H1469" s="1" t="s">
        <v>3044</v>
      </c>
      <c r="I1469" s="1" t="s">
        <v>539</v>
      </c>
      <c r="J1469" s="1" t="s">
        <v>2505</v>
      </c>
      <c r="K1469" s="1" t="s">
        <v>2480</v>
      </c>
      <c r="L1469" s="1" t="s">
        <v>2481</v>
      </c>
      <c r="M1469" s="5">
        <v>5000</v>
      </c>
      <c r="N1469" s="2" t="s">
        <v>130</v>
      </c>
      <c r="O1469" s="2" t="s">
        <v>3192</v>
      </c>
    </row>
    <row r="1470" spans="1:15" x14ac:dyDescent="0.3">
      <c r="A1470" s="1" t="s">
        <v>2879</v>
      </c>
      <c r="B1470" s="4">
        <f t="shared" si="54"/>
        <v>500</v>
      </c>
      <c r="C1470" s="4">
        <f t="shared" si="53"/>
        <v>1136300</v>
      </c>
      <c r="D1470" s="4" t="s">
        <v>57</v>
      </c>
      <c r="E1470" s="3">
        <v>24</v>
      </c>
      <c r="F1470" s="1">
        <v>1557</v>
      </c>
      <c r="G1470" s="1" t="s">
        <v>2968</v>
      </c>
      <c r="H1470" s="1" t="s">
        <v>3045</v>
      </c>
      <c r="I1470" s="1" t="s">
        <v>539</v>
      </c>
      <c r="J1470" s="1" t="s">
        <v>1460</v>
      </c>
      <c r="K1470" s="1" t="s">
        <v>288</v>
      </c>
      <c r="L1470" s="1" t="s">
        <v>325</v>
      </c>
      <c r="M1470" s="5">
        <v>500</v>
      </c>
      <c r="N1470" s="2" t="s">
        <v>28</v>
      </c>
      <c r="O1470" s="2" t="s">
        <v>3192</v>
      </c>
    </row>
    <row r="1471" spans="1:15" x14ac:dyDescent="0.3">
      <c r="A1471" s="1" t="s">
        <v>2879</v>
      </c>
      <c r="B1471" s="4">
        <f t="shared" si="54"/>
        <v>1000</v>
      </c>
      <c r="C1471" s="4">
        <f t="shared" si="53"/>
        <v>1137300</v>
      </c>
      <c r="D1471" s="4" t="s">
        <v>57</v>
      </c>
      <c r="E1471" s="3">
        <v>24</v>
      </c>
      <c r="F1471" s="1">
        <v>1558</v>
      </c>
      <c r="G1471" s="1" t="s">
        <v>2968</v>
      </c>
      <c r="H1471" s="1" t="s">
        <v>3045</v>
      </c>
      <c r="I1471" s="1" t="s">
        <v>539</v>
      </c>
      <c r="J1471" s="1" t="s">
        <v>317</v>
      </c>
      <c r="K1471" s="1" t="s">
        <v>318</v>
      </c>
      <c r="L1471" s="1" t="s">
        <v>1031</v>
      </c>
      <c r="M1471" s="5">
        <v>1000</v>
      </c>
      <c r="N1471" s="2" t="s">
        <v>28</v>
      </c>
      <c r="O1471" s="2" t="s">
        <v>3192</v>
      </c>
    </row>
    <row r="1472" spans="1:15" x14ac:dyDescent="0.3">
      <c r="A1472" s="1" t="s">
        <v>2879</v>
      </c>
      <c r="B1472" s="4">
        <f t="shared" si="54"/>
        <v>100</v>
      </c>
      <c r="C1472" s="4">
        <f t="shared" si="53"/>
        <v>1137400</v>
      </c>
      <c r="D1472" s="4" t="s">
        <v>57</v>
      </c>
      <c r="E1472" s="3">
        <v>24</v>
      </c>
      <c r="F1472" s="1">
        <v>1561</v>
      </c>
      <c r="G1472" s="1" t="s">
        <v>2968</v>
      </c>
      <c r="H1472" s="1" t="s">
        <v>3045</v>
      </c>
      <c r="I1472" s="1" t="s">
        <v>539</v>
      </c>
      <c r="J1472" s="1" t="s">
        <v>3046</v>
      </c>
      <c r="K1472" s="1" t="s">
        <v>297</v>
      </c>
      <c r="L1472" s="1" t="s">
        <v>316</v>
      </c>
      <c r="M1472" s="5">
        <v>100</v>
      </c>
      <c r="N1472" s="2" t="s">
        <v>28</v>
      </c>
      <c r="O1472" s="2" t="s">
        <v>3192</v>
      </c>
    </row>
    <row r="1473" spans="1:15" x14ac:dyDescent="0.3">
      <c r="A1473" s="1" t="s">
        <v>2879</v>
      </c>
      <c r="B1473" s="4">
        <f t="shared" si="54"/>
        <v>500</v>
      </c>
      <c r="C1473" s="4">
        <f t="shared" si="53"/>
        <v>1137900</v>
      </c>
      <c r="D1473" s="4" t="s">
        <v>57</v>
      </c>
      <c r="E1473" s="3">
        <v>24</v>
      </c>
      <c r="F1473" s="1">
        <v>1565</v>
      </c>
      <c r="G1473" s="1" t="s">
        <v>2968</v>
      </c>
      <c r="H1473" s="1" t="s">
        <v>3047</v>
      </c>
      <c r="I1473" s="1" t="s">
        <v>539</v>
      </c>
      <c r="J1473" s="1" t="s">
        <v>559</v>
      </c>
      <c r="K1473" s="1" t="s">
        <v>288</v>
      </c>
      <c r="L1473" s="1" t="s">
        <v>325</v>
      </c>
      <c r="M1473" s="5">
        <v>500</v>
      </c>
      <c r="N1473" s="2" t="s">
        <v>28</v>
      </c>
      <c r="O1473" s="2" t="s">
        <v>3192</v>
      </c>
    </row>
    <row r="1474" spans="1:15" x14ac:dyDescent="0.3">
      <c r="A1474" s="1" t="s">
        <v>2879</v>
      </c>
      <c r="B1474" s="4">
        <f t="shared" si="54"/>
        <v>1000</v>
      </c>
      <c r="C1474" s="4">
        <f t="shared" si="53"/>
        <v>1138900</v>
      </c>
      <c r="D1474" s="4" t="s">
        <v>57</v>
      </c>
      <c r="E1474" s="3">
        <v>24</v>
      </c>
      <c r="F1474" s="1">
        <v>1566</v>
      </c>
      <c r="G1474" s="1" t="s">
        <v>2968</v>
      </c>
      <c r="H1474" s="1" t="s">
        <v>3047</v>
      </c>
      <c r="I1474" s="1" t="s">
        <v>539</v>
      </c>
      <c r="J1474" s="1" t="s">
        <v>317</v>
      </c>
      <c r="K1474" s="1" t="s">
        <v>318</v>
      </c>
      <c r="L1474" s="1" t="s">
        <v>1031</v>
      </c>
      <c r="M1474" s="5">
        <v>1000</v>
      </c>
      <c r="N1474" s="2" t="s">
        <v>28</v>
      </c>
      <c r="O1474" s="2" t="s">
        <v>3192</v>
      </c>
    </row>
    <row r="1475" spans="1:15" x14ac:dyDescent="0.3">
      <c r="A1475" s="1" t="s">
        <v>2879</v>
      </c>
      <c r="B1475" s="4">
        <f t="shared" si="54"/>
        <v>100</v>
      </c>
      <c r="C1475" s="4">
        <f t="shared" si="53"/>
        <v>1139000</v>
      </c>
      <c r="D1475" s="4" t="s">
        <v>57</v>
      </c>
      <c r="E1475" s="3">
        <v>24</v>
      </c>
      <c r="F1475" s="1">
        <v>1568</v>
      </c>
      <c r="G1475" s="1" t="s">
        <v>2968</v>
      </c>
      <c r="H1475" s="1" t="s">
        <v>3047</v>
      </c>
      <c r="I1475" s="1" t="s">
        <v>539</v>
      </c>
      <c r="J1475" s="1" t="s">
        <v>3046</v>
      </c>
      <c r="K1475" s="1" t="s">
        <v>297</v>
      </c>
      <c r="L1475" s="1" t="s">
        <v>3048</v>
      </c>
      <c r="M1475" s="5">
        <v>100</v>
      </c>
      <c r="N1475" s="2" t="s">
        <v>28</v>
      </c>
      <c r="O1475" s="2" t="s">
        <v>3192</v>
      </c>
    </row>
    <row r="1476" spans="1:15" x14ac:dyDescent="0.3">
      <c r="A1476" s="1" t="s">
        <v>2879</v>
      </c>
      <c r="B1476" s="4">
        <f t="shared" si="54"/>
        <v>500</v>
      </c>
      <c r="C1476" s="4">
        <f t="shared" si="53"/>
        <v>1139500</v>
      </c>
      <c r="D1476" s="4" t="s">
        <v>57</v>
      </c>
      <c r="E1476" s="3">
        <v>24</v>
      </c>
      <c r="F1476" s="1">
        <v>1573</v>
      </c>
      <c r="G1476" s="1" t="s">
        <v>2968</v>
      </c>
      <c r="H1476" s="1" t="s">
        <v>2993</v>
      </c>
      <c r="I1476" s="1" t="s">
        <v>539</v>
      </c>
      <c r="J1476" s="1" t="s">
        <v>3049</v>
      </c>
      <c r="K1476" s="1" t="s">
        <v>650</v>
      </c>
      <c r="L1476" s="1" t="s">
        <v>3050</v>
      </c>
      <c r="M1476" s="5">
        <v>500</v>
      </c>
      <c r="N1476" s="2" t="s">
        <v>28</v>
      </c>
      <c r="O1476" s="2" t="s">
        <v>3192</v>
      </c>
    </row>
    <row r="1477" spans="1:15" x14ac:dyDescent="0.3">
      <c r="A1477" s="1" t="s">
        <v>2879</v>
      </c>
      <c r="B1477" s="4">
        <f t="shared" si="54"/>
        <v>5000</v>
      </c>
      <c r="C1477" s="4">
        <f t="shared" si="53"/>
        <v>1144500</v>
      </c>
      <c r="D1477" s="4" t="s">
        <v>57</v>
      </c>
      <c r="E1477" s="3">
        <v>24</v>
      </c>
      <c r="F1477" s="1">
        <v>1584</v>
      </c>
      <c r="G1477" s="1" t="s">
        <v>2968</v>
      </c>
      <c r="H1477" s="1" t="s">
        <v>3051</v>
      </c>
      <c r="I1477" s="1" t="s">
        <v>539</v>
      </c>
      <c r="J1477" s="1" t="s">
        <v>3052</v>
      </c>
      <c r="K1477" s="1" t="s">
        <v>3053</v>
      </c>
      <c r="L1477" s="1" t="s">
        <v>3054</v>
      </c>
      <c r="M1477" s="5">
        <v>5000</v>
      </c>
      <c r="N1477" s="2" t="s">
        <v>28</v>
      </c>
      <c r="O1477" s="2" t="s">
        <v>3192</v>
      </c>
    </row>
    <row r="1478" spans="1:15" x14ac:dyDescent="0.3">
      <c r="A1478" s="1" t="s">
        <v>2879</v>
      </c>
      <c r="B1478" s="4">
        <f t="shared" si="54"/>
        <v>500</v>
      </c>
      <c r="C1478" s="4">
        <f t="shared" si="53"/>
        <v>1145000</v>
      </c>
      <c r="D1478" s="4" t="s">
        <v>57</v>
      </c>
      <c r="E1478" s="3">
        <v>24</v>
      </c>
      <c r="F1478" s="1">
        <v>1591</v>
      </c>
      <c r="G1478" s="1" t="s">
        <v>2968</v>
      </c>
      <c r="H1478" s="1" t="s">
        <v>2969</v>
      </c>
      <c r="I1478" s="1" t="s">
        <v>539</v>
      </c>
      <c r="J1478" s="1" t="s">
        <v>3055</v>
      </c>
      <c r="K1478" s="1" t="s">
        <v>650</v>
      </c>
      <c r="L1478" s="1" t="s">
        <v>3056</v>
      </c>
      <c r="M1478" s="5">
        <v>500</v>
      </c>
      <c r="N1478" s="2" t="s">
        <v>28</v>
      </c>
      <c r="O1478" s="2" t="s">
        <v>3192</v>
      </c>
    </row>
    <row r="1479" spans="1:15" x14ac:dyDescent="0.3">
      <c r="A1479" s="1" t="s">
        <v>2879</v>
      </c>
      <c r="B1479" s="4">
        <f t="shared" si="54"/>
        <v>100</v>
      </c>
      <c r="C1479" s="4">
        <f t="shared" si="53"/>
        <v>1145100</v>
      </c>
      <c r="D1479" s="4" t="s">
        <v>57</v>
      </c>
      <c r="E1479" s="3">
        <v>24</v>
      </c>
      <c r="F1479" s="1">
        <v>1599</v>
      </c>
      <c r="G1479" s="1" t="s">
        <v>2968</v>
      </c>
      <c r="H1479" s="1" t="s">
        <v>2969</v>
      </c>
      <c r="I1479" s="1" t="s">
        <v>539</v>
      </c>
      <c r="J1479" s="1" t="s">
        <v>296</v>
      </c>
      <c r="K1479" s="1" t="s">
        <v>297</v>
      </c>
      <c r="L1479" s="1" t="s">
        <v>3048</v>
      </c>
      <c r="M1479" s="5">
        <v>100</v>
      </c>
      <c r="N1479" s="2" t="s">
        <v>28</v>
      </c>
      <c r="O1479" s="2" t="s">
        <v>3192</v>
      </c>
    </row>
    <row r="1480" spans="1:15" x14ac:dyDescent="0.3">
      <c r="A1480" s="1" t="s">
        <v>2879</v>
      </c>
      <c r="B1480" s="4">
        <f t="shared" si="54"/>
        <v>500</v>
      </c>
      <c r="C1480" s="4">
        <f t="shared" si="53"/>
        <v>1145600</v>
      </c>
      <c r="D1480" s="4" t="s">
        <v>57</v>
      </c>
      <c r="E1480" s="3">
        <v>24</v>
      </c>
      <c r="F1480" s="1">
        <v>1600</v>
      </c>
      <c r="G1480" s="1" t="s">
        <v>2968</v>
      </c>
      <c r="H1480" s="1" t="s">
        <v>2969</v>
      </c>
      <c r="I1480" s="1" t="s">
        <v>539</v>
      </c>
      <c r="J1480" s="1" t="s">
        <v>3057</v>
      </c>
      <c r="K1480" s="1" t="s">
        <v>288</v>
      </c>
      <c r="L1480" s="1" t="s">
        <v>325</v>
      </c>
      <c r="M1480" s="5">
        <v>500</v>
      </c>
      <c r="N1480" s="2" t="s">
        <v>28</v>
      </c>
      <c r="O1480" s="2" t="s">
        <v>3192</v>
      </c>
    </row>
    <row r="1481" spans="1:15" x14ac:dyDescent="0.3">
      <c r="A1481" s="1" t="s">
        <v>2879</v>
      </c>
      <c r="B1481" s="4">
        <f t="shared" si="54"/>
        <v>1000</v>
      </c>
      <c r="C1481" s="4">
        <f t="shared" si="53"/>
        <v>1146600</v>
      </c>
      <c r="D1481" s="4" t="s">
        <v>57</v>
      </c>
      <c r="E1481" s="3">
        <v>24</v>
      </c>
      <c r="F1481" s="1">
        <v>1601</v>
      </c>
      <c r="G1481" s="1" t="s">
        <v>2968</v>
      </c>
      <c r="H1481" s="1" t="s">
        <v>2969</v>
      </c>
      <c r="I1481" s="1" t="s">
        <v>539</v>
      </c>
      <c r="J1481" s="1" t="s">
        <v>3058</v>
      </c>
      <c r="K1481" s="1" t="s">
        <v>284</v>
      </c>
      <c r="L1481" s="1" t="s">
        <v>285</v>
      </c>
      <c r="M1481" s="5">
        <v>1000</v>
      </c>
      <c r="N1481" s="2" t="s">
        <v>28</v>
      </c>
      <c r="O1481" s="2" t="s">
        <v>3192</v>
      </c>
    </row>
    <row r="1482" spans="1:15" x14ac:dyDescent="0.3">
      <c r="A1482" s="1" t="s">
        <v>2879</v>
      </c>
      <c r="B1482" s="4">
        <f t="shared" si="54"/>
        <v>100</v>
      </c>
      <c r="C1482" s="4">
        <f t="shared" si="53"/>
        <v>1146700</v>
      </c>
      <c r="D1482" s="4" t="s">
        <v>57</v>
      </c>
      <c r="E1482" s="3">
        <v>24</v>
      </c>
      <c r="F1482" s="1">
        <v>1602</v>
      </c>
      <c r="G1482" s="1" t="s">
        <v>2968</v>
      </c>
      <c r="H1482" s="1" t="s">
        <v>2969</v>
      </c>
      <c r="I1482" s="1" t="s">
        <v>539</v>
      </c>
      <c r="J1482" s="1" t="s">
        <v>59</v>
      </c>
      <c r="K1482" s="1" t="s">
        <v>60</v>
      </c>
      <c r="L1482" s="1" t="s">
        <v>61</v>
      </c>
      <c r="M1482" s="5">
        <v>100</v>
      </c>
      <c r="N1482" s="2" t="s">
        <v>28</v>
      </c>
      <c r="O1482" s="2" t="s">
        <v>3192</v>
      </c>
    </row>
    <row r="1483" spans="1:15" x14ac:dyDescent="0.3">
      <c r="A1483" s="1" t="s">
        <v>2879</v>
      </c>
      <c r="B1483" s="4">
        <f t="shared" si="54"/>
        <v>100</v>
      </c>
      <c r="C1483" s="4">
        <f t="shared" si="53"/>
        <v>1146800</v>
      </c>
      <c r="D1483" s="4" t="s">
        <v>57</v>
      </c>
      <c r="E1483" s="3">
        <v>24</v>
      </c>
      <c r="F1483" s="1">
        <v>1638</v>
      </c>
      <c r="G1483" s="1" t="s">
        <v>2968</v>
      </c>
      <c r="H1483" s="1" t="s">
        <v>2994</v>
      </c>
      <c r="I1483" s="1" t="s">
        <v>539</v>
      </c>
      <c r="J1483" s="1" t="s">
        <v>59</v>
      </c>
      <c r="K1483" s="1" t="s">
        <v>60</v>
      </c>
      <c r="L1483" s="1" t="s">
        <v>61</v>
      </c>
      <c r="M1483" s="5">
        <v>100</v>
      </c>
      <c r="N1483" s="2" t="s">
        <v>28</v>
      </c>
      <c r="O1483" s="2" t="s">
        <v>3192</v>
      </c>
    </row>
    <row r="1484" spans="1:15" x14ac:dyDescent="0.3">
      <c r="A1484" s="1" t="s">
        <v>2879</v>
      </c>
      <c r="B1484" s="4">
        <f t="shared" si="54"/>
        <v>500</v>
      </c>
      <c r="C1484" s="4">
        <f t="shared" si="53"/>
        <v>1147300</v>
      </c>
      <c r="D1484" s="4" t="s">
        <v>57</v>
      </c>
      <c r="E1484" s="3">
        <v>24</v>
      </c>
      <c r="F1484" s="1">
        <v>1640</v>
      </c>
      <c r="G1484" s="1" t="s">
        <v>2968</v>
      </c>
      <c r="H1484" s="1" t="s">
        <v>2994</v>
      </c>
      <c r="I1484" s="1" t="s">
        <v>539</v>
      </c>
      <c r="J1484" s="1" t="s">
        <v>3059</v>
      </c>
      <c r="K1484" s="1" t="s">
        <v>284</v>
      </c>
      <c r="L1484" s="1" t="s">
        <v>312</v>
      </c>
      <c r="M1484" s="5">
        <v>500</v>
      </c>
      <c r="N1484" s="2" t="s">
        <v>28</v>
      </c>
      <c r="O1484" s="2" t="s">
        <v>3192</v>
      </c>
    </row>
    <row r="1485" spans="1:15" x14ac:dyDescent="0.3">
      <c r="A1485" s="1" t="s">
        <v>2879</v>
      </c>
      <c r="B1485" s="4">
        <f t="shared" si="54"/>
        <v>500</v>
      </c>
      <c r="C1485" s="4">
        <f t="shared" si="53"/>
        <v>1147800</v>
      </c>
      <c r="D1485" s="4" t="s">
        <v>57</v>
      </c>
      <c r="E1485" s="3">
        <v>24</v>
      </c>
      <c r="F1485" s="1">
        <v>1649</v>
      </c>
      <c r="G1485" s="1" t="s">
        <v>2968</v>
      </c>
      <c r="H1485" s="1" t="s">
        <v>2994</v>
      </c>
      <c r="I1485" s="1" t="s">
        <v>539</v>
      </c>
      <c r="J1485" s="1" t="s">
        <v>3060</v>
      </c>
      <c r="K1485" s="1" t="s">
        <v>2832</v>
      </c>
      <c r="L1485" s="1" t="s">
        <v>3061</v>
      </c>
      <c r="M1485" s="5">
        <v>500</v>
      </c>
      <c r="N1485" s="2" t="s">
        <v>28</v>
      </c>
      <c r="O1485" s="2" t="s">
        <v>3192</v>
      </c>
    </row>
    <row r="1486" spans="1:15" x14ac:dyDescent="0.3">
      <c r="A1486" s="1" t="s">
        <v>2879</v>
      </c>
      <c r="B1486" s="4">
        <f t="shared" si="54"/>
        <v>100</v>
      </c>
      <c r="C1486" s="4">
        <f t="shared" si="53"/>
        <v>1147900</v>
      </c>
      <c r="D1486" s="4" t="s">
        <v>57</v>
      </c>
      <c r="E1486" s="3">
        <v>24</v>
      </c>
      <c r="F1486" s="1">
        <v>1664</v>
      </c>
      <c r="G1486" s="1" t="s">
        <v>2968</v>
      </c>
      <c r="H1486" s="1" t="s">
        <v>3062</v>
      </c>
      <c r="I1486" s="1" t="s">
        <v>539</v>
      </c>
      <c r="J1486" s="1" t="s">
        <v>59</v>
      </c>
      <c r="K1486" s="1" t="s">
        <v>60</v>
      </c>
      <c r="L1486" s="1" t="s">
        <v>61</v>
      </c>
      <c r="M1486" s="5">
        <v>100</v>
      </c>
      <c r="N1486" s="2" t="s">
        <v>28</v>
      </c>
      <c r="O1486" s="2" t="s">
        <v>3192</v>
      </c>
    </row>
    <row r="1487" spans="1:15" x14ac:dyDescent="0.3">
      <c r="A1487" s="1" t="s">
        <v>2879</v>
      </c>
      <c r="B1487" s="4">
        <f t="shared" si="54"/>
        <v>1000</v>
      </c>
      <c r="C1487" s="4">
        <f t="shared" si="53"/>
        <v>1148900</v>
      </c>
      <c r="D1487" s="4" t="s">
        <v>57</v>
      </c>
      <c r="E1487" s="3">
        <v>24</v>
      </c>
      <c r="F1487" s="1">
        <v>4495</v>
      </c>
      <c r="G1487" s="1" t="s">
        <v>2968</v>
      </c>
      <c r="H1487" s="1" t="s">
        <v>2994</v>
      </c>
      <c r="I1487" s="1" t="s">
        <v>539</v>
      </c>
      <c r="J1487" s="1" t="s">
        <v>317</v>
      </c>
      <c r="K1487" s="1" t="s">
        <v>318</v>
      </c>
      <c r="L1487" s="1" t="s">
        <v>323</v>
      </c>
      <c r="M1487" s="5">
        <v>1000</v>
      </c>
      <c r="N1487" s="2" t="s">
        <v>28</v>
      </c>
      <c r="O1487" s="2" t="s">
        <v>3192</v>
      </c>
    </row>
    <row r="1488" spans="1:15" x14ac:dyDescent="0.3">
      <c r="A1488" s="1" t="s">
        <v>2879</v>
      </c>
      <c r="B1488" s="4">
        <f t="shared" si="54"/>
        <v>1000</v>
      </c>
      <c r="C1488" s="4">
        <f t="shared" ref="C1488:C1551" si="55">+C1487+B1488</f>
        <v>1149900</v>
      </c>
      <c r="D1488" s="4" t="s">
        <v>57</v>
      </c>
      <c r="E1488" s="3">
        <v>24</v>
      </c>
      <c r="F1488" s="1">
        <v>4497</v>
      </c>
      <c r="G1488" s="1" t="s">
        <v>2968</v>
      </c>
      <c r="H1488" s="1" t="s">
        <v>2995</v>
      </c>
      <c r="I1488" s="1" t="s">
        <v>539</v>
      </c>
      <c r="J1488" s="1" t="s">
        <v>317</v>
      </c>
      <c r="K1488" s="1" t="s">
        <v>318</v>
      </c>
      <c r="L1488" s="1" t="s">
        <v>323</v>
      </c>
      <c r="M1488" s="5">
        <v>1000</v>
      </c>
      <c r="N1488" s="2" t="s">
        <v>28</v>
      </c>
      <c r="O1488" s="2" t="s">
        <v>3192</v>
      </c>
    </row>
    <row r="1489" spans="1:15" x14ac:dyDescent="0.3">
      <c r="A1489" s="1" t="s">
        <v>2879</v>
      </c>
      <c r="B1489" s="4">
        <f t="shared" si="54"/>
        <v>1000</v>
      </c>
      <c r="C1489" s="4">
        <f t="shared" si="55"/>
        <v>1150900</v>
      </c>
      <c r="D1489" s="4" t="s">
        <v>57</v>
      </c>
      <c r="E1489" s="3">
        <v>24</v>
      </c>
      <c r="F1489" s="1">
        <v>4499</v>
      </c>
      <c r="G1489" s="1" t="s">
        <v>2968</v>
      </c>
      <c r="H1489" s="1" t="s">
        <v>3063</v>
      </c>
      <c r="I1489" s="1" t="s">
        <v>539</v>
      </c>
      <c r="J1489" s="1" t="s">
        <v>317</v>
      </c>
      <c r="K1489" s="1" t="s">
        <v>318</v>
      </c>
      <c r="L1489" s="1" t="s">
        <v>323</v>
      </c>
      <c r="M1489" s="5">
        <v>1000</v>
      </c>
      <c r="N1489" s="2" t="s">
        <v>28</v>
      </c>
      <c r="O1489" s="2" t="s">
        <v>3192</v>
      </c>
    </row>
    <row r="1490" spans="1:15" x14ac:dyDescent="0.3">
      <c r="A1490" s="1" t="s">
        <v>2879</v>
      </c>
      <c r="B1490" s="4">
        <f t="shared" si="54"/>
        <v>1000</v>
      </c>
      <c r="C1490" s="4">
        <f t="shared" si="55"/>
        <v>1151900</v>
      </c>
      <c r="D1490" s="4" t="s">
        <v>57</v>
      </c>
      <c r="E1490" s="3">
        <v>24</v>
      </c>
      <c r="F1490" s="1">
        <v>4500</v>
      </c>
      <c r="G1490" s="1" t="s">
        <v>2968</v>
      </c>
      <c r="H1490" s="1" t="s">
        <v>2979</v>
      </c>
      <c r="I1490" s="1" t="s">
        <v>539</v>
      </c>
      <c r="J1490" s="1" t="s">
        <v>317</v>
      </c>
      <c r="K1490" s="1" t="s">
        <v>318</v>
      </c>
      <c r="L1490" s="1" t="s">
        <v>1031</v>
      </c>
      <c r="M1490" s="5">
        <v>1000</v>
      </c>
      <c r="N1490" s="2" t="s">
        <v>28</v>
      </c>
      <c r="O1490" s="2" t="s">
        <v>3192</v>
      </c>
    </row>
    <row r="1491" spans="1:15" x14ac:dyDescent="0.3">
      <c r="A1491" s="1" t="s">
        <v>2879</v>
      </c>
      <c r="B1491" s="4">
        <f t="shared" si="54"/>
        <v>1000</v>
      </c>
      <c r="C1491" s="4">
        <f t="shared" si="55"/>
        <v>1152900</v>
      </c>
      <c r="D1491" s="4" t="s">
        <v>57</v>
      </c>
      <c r="E1491" s="3">
        <v>24</v>
      </c>
      <c r="F1491" s="1">
        <v>4502</v>
      </c>
      <c r="G1491" s="1" t="s">
        <v>2968</v>
      </c>
      <c r="H1491" s="1" t="s">
        <v>2969</v>
      </c>
      <c r="I1491" s="1" t="s">
        <v>539</v>
      </c>
      <c r="J1491" s="1" t="s">
        <v>317</v>
      </c>
      <c r="K1491" s="1" t="s">
        <v>318</v>
      </c>
      <c r="L1491" s="1" t="s">
        <v>1031</v>
      </c>
      <c r="M1491" s="5">
        <v>1000</v>
      </c>
      <c r="N1491" s="2" t="s">
        <v>28</v>
      </c>
      <c r="O1491" s="2" t="s">
        <v>3192</v>
      </c>
    </row>
    <row r="1492" spans="1:15" x14ac:dyDescent="0.3">
      <c r="A1492" s="1" t="s">
        <v>2879</v>
      </c>
      <c r="B1492" s="4">
        <f t="shared" si="54"/>
        <v>1000</v>
      </c>
      <c r="C1492" s="4">
        <f t="shared" si="55"/>
        <v>1153900</v>
      </c>
      <c r="D1492" s="4" t="s">
        <v>57</v>
      </c>
      <c r="E1492" s="3">
        <v>24</v>
      </c>
      <c r="F1492" s="1">
        <v>4503</v>
      </c>
      <c r="G1492" s="1" t="s">
        <v>2968</v>
      </c>
      <c r="H1492" s="1" t="s">
        <v>3051</v>
      </c>
      <c r="I1492" s="1" t="s">
        <v>539</v>
      </c>
      <c r="J1492" s="1" t="s">
        <v>317</v>
      </c>
      <c r="K1492" s="1" t="s">
        <v>318</v>
      </c>
      <c r="L1492" s="1" t="s">
        <v>323</v>
      </c>
      <c r="M1492" s="5">
        <v>1000</v>
      </c>
      <c r="N1492" s="2" t="s">
        <v>28</v>
      </c>
      <c r="O1492" s="2" t="s">
        <v>3192</v>
      </c>
    </row>
    <row r="1493" spans="1:15" x14ac:dyDescent="0.3">
      <c r="A1493" s="1" t="s">
        <v>2879</v>
      </c>
      <c r="B1493" s="4">
        <f t="shared" si="54"/>
        <v>1000</v>
      </c>
      <c r="C1493" s="4">
        <f t="shared" si="55"/>
        <v>1154900</v>
      </c>
      <c r="D1493" s="4" t="s">
        <v>57</v>
      </c>
      <c r="E1493" s="3">
        <v>24</v>
      </c>
      <c r="F1493" s="1">
        <v>4504</v>
      </c>
      <c r="G1493" s="1" t="s">
        <v>2968</v>
      </c>
      <c r="H1493" s="1" t="s">
        <v>3047</v>
      </c>
      <c r="I1493" s="1" t="s">
        <v>539</v>
      </c>
      <c r="J1493" s="1" t="s">
        <v>317</v>
      </c>
      <c r="K1493" s="1" t="s">
        <v>318</v>
      </c>
      <c r="L1493" s="1" t="s">
        <v>1031</v>
      </c>
      <c r="M1493" s="5">
        <v>1000</v>
      </c>
      <c r="N1493" s="2" t="s">
        <v>28</v>
      </c>
      <c r="O1493" s="2" t="s">
        <v>3192</v>
      </c>
    </row>
    <row r="1494" spans="1:15" x14ac:dyDescent="0.3">
      <c r="A1494" s="1" t="s">
        <v>2879</v>
      </c>
      <c r="B1494" s="4">
        <f t="shared" si="54"/>
        <v>100</v>
      </c>
      <c r="C1494" s="4">
        <f t="shared" si="55"/>
        <v>1155000</v>
      </c>
      <c r="D1494" s="4" t="s">
        <v>65</v>
      </c>
      <c r="E1494" s="3">
        <v>24</v>
      </c>
      <c r="F1494" s="1">
        <v>1614</v>
      </c>
      <c r="G1494" s="1" t="s">
        <v>2968</v>
      </c>
      <c r="H1494" s="1" t="s">
        <v>2973</v>
      </c>
      <c r="I1494" s="1" t="s">
        <v>539</v>
      </c>
      <c r="J1494" s="1" t="s">
        <v>3064</v>
      </c>
      <c r="K1494" s="1" t="s">
        <v>68</v>
      </c>
      <c r="L1494" s="1" t="s">
        <v>3065</v>
      </c>
      <c r="M1494" s="5">
        <v>100</v>
      </c>
      <c r="N1494" s="2" t="s">
        <v>28</v>
      </c>
      <c r="O1494" s="2" t="s">
        <v>3192</v>
      </c>
    </row>
    <row r="1495" spans="1:15" x14ac:dyDescent="0.3">
      <c r="A1495" s="1" t="s">
        <v>2879</v>
      </c>
      <c r="B1495" s="4">
        <f t="shared" si="54"/>
        <v>100</v>
      </c>
      <c r="C1495" s="4">
        <f t="shared" si="55"/>
        <v>1155100</v>
      </c>
      <c r="D1495" s="4" t="s">
        <v>65</v>
      </c>
      <c r="E1495" s="3">
        <v>24</v>
      </c>
      <c r="F1495" s="1">
        <v>1615</v>
      </c>
      <c r="G1495" s="1" t="s">
        <v>2968</v>
      </c>
      <c r="H1495" s="1" t="s">
        <v>2973</v>
      </c>
      <c r="I1495" s="1" t="s">
        <v>539</v>
      </c>
      <c r="J1495" s="1" t="s">
        <v>3066</v>
      </c>
      <c r="K1495" s="1" t="s">
        <v>68</v>
      </c>
      <c r="L1495" s="1" t="s">
        <v>467</v>
      </c>
      <c r="M1495" s="5">
        <v>100</v>
      </c>
      <c r="N1495" s="2" t="s">
        <v>28</v>
      </c>
      <c r="O1495" s="2" t="s">
        <v>3192</v>
      </c>
    </row>
    <row r="1496" spans="1:15" x14ac:dyDescent="0.3">
      <c r="A1496" s="1" t="s">
        <v>2879</v>
      </c>
      <c r="B1496" s="4">
        <f t="shared" si="54"/>
        <v>100</v>
      </c>
      <c r="C1496" s="4">
        <f t="shared" si="55"/>
        <v>1155200</v>
      </c>
      <c r="D1496" s="4" t="s">
        <v>65</v>
      </c>
      <c r="E1496" s="3">
        <v>24</v>
      </c>
      <c r="F1496" s="1">
        <v>1616</v>
      </c>
      <c r="G1496" s="1" t="s">
        <v>2968</v>
      </c>
      <c r="H1496" s="1" t="s">
        <v>2973</v>
      </c>
      <c r="I1496" s="1" t="s">
        <v>539</v>
      </c>
      <c r="J1496" s="1" t="s">
        <v>3067</v>
      </c>
      <c r="K1496" s="1" t="s">
        <v>68</v>
      </c>
      <c r="L1496" s="1" t="s">
        <v>3025</v>
      </c>
      <c r="M1496" s="5">
        <v>100</v>
      </c>
      <c r="N1496" s="2" t="s">
        <v>28</v>
      </c>
      <c r="O1496" s="2" t="s">
        <v>3192</v>
      </c>
    </row>
    <row r="1497" spans="1:15" x14ac:dyDescent="0.3">
      <c r="A1497" s="1" t="s">
        <v>2879</v>
      </c>
      <c r="B1497" s="4">
        <f t="shared" si="54"/>
        <v>100</v>
      </c>
      <c r="C1497" s="4">
        <f t="shared" si="55"/>
        <v>1155300</v>
      </c>
      <c r="D1497" s="4" t="s">
        <v>65</v>
      </c>
      <c r="E1497" s="3">
        <v>24</v>
      </c>
      <c r="F1497" s="1">
        <v>1627</v>
      </c>
      <c r="G1497" s="1" t="s">
        <v>2968</v>
      </c>
      <c r="H1497" s="1" t="s">
        <v>3068</v>
      </c>
      <c r="I1497" s="1" t="s">
        <v>539</v>
      </c>
      <c r="J1497" s="1" t="s">
        <v>3069</v>
      </c>
      <c r="K1497" s="1" t="s">
        <v>68</v>
      </c>
      <c r="L1497" s="1" t="s">
        <v>467</v>
      </c>
      <c r="M1497" s="5">
        <v>100</v>
      </c>
      <c r="N1497" s="2" t="s">
        <v>28</v>
      </c>
      <c r="O1497" s="2" t="s">
        <v>3192</v>
      </c>
    </row>
    <row r="1498" spans="1:15" x14ac:dyDescent="0.3">
      <c r="A1498" s="1" t="s">
        <v>2879</v>
      </c>
      <c r="B1498" s="4">
        <f t="shared" si="54"/>
        <v>100</v>
      </c>
      <c r="C1498" s="4">
        <f t="shared" si="55"/>
        <v>1155400</v>
      </c>
      <c r="D1498" s="4" t="s">
        <v>65</v>
      </c>
      <c r="E1498" s="3">
        <v>24</v>
      </c>
      <c r="F1498" s="1">
        <v>1635</v>
      </c>
      <c r="G1498" s="1" t="s">
        <v>2968</v>
      </c>
      <c r="H1498" s="1" t="s">
        <v>3068</v>
      </c>
      <c r="I1498" s="1" t="s">
        <v>539</v>
      </c>
      <c r="J1498" s="1" t="s">
        <v>3070</v>
      </c>
      <c r="K1498" s="1" t="s">
        <v>68</v>
      </c>
      <c r="L1498" s="1" t="s">
        <v>86</v>
      </c>
      <c r="M1498" s="5">
        <v>100</v>
      </c>
      <c r="N1498" s="2" t="s">
        <v>28</v>
      </c>
      <c r="O1498" s="2" t="s">
        <v>3192</v>
      </c>
    </row>
    <row r="1499" spans="1:15" x14ac:dyDescent="0.3">
      <c r="A1499" s="1" t="s">
        <v>2879</v>
      </c>
      <c r="B1499" s="4">
        <f t="shared" si="54"/>
        <v>100</v>
      </c>
      <c r="C1499" s="4">
        <f t="shared" si="55"/>
        <v>1155500</v>
      </c>
      <c r="D1499" s="4" t="s">
        <v>65</v>
      </c>
      <c r="E1499" s="3">
        <v>24</v>
      </c>
      <c r="F1499" s="1">
        <v>1651</v>
      </c>
      <c r="G1499" s="1" t="s">
        <v>2968</v>
      </c>
      <c r="H1499" s="1" t="s">
        <v>2987</v>
      </c>
      <c r="I1499" s="1" t="s">
        <v>539</v>
      </c>
      <c r="J1499" s="1" t="s">
        <v>3071</v>
      </c>
      <c r="K1499" s="1" t="s">
        <v>68</v>
      </c>
      <c r="L1499" s="1" t="s">
        <v>3025</v>
      </c>
      <c r="M1499" s="5">
        <v>100</v>
      </c>
      <c r="N1499" s="2" t="s">
        <v>28</v>
      </c>
      <c r="O1499" s="2" t="s">
        <v>3192</v>
      </c>
    </row>
    <row r="1500" spans="1:15" x14ac:dyDescent="0.3">
      <c r="A1500" s="1" t="s">
        <v>2879</v>
      </c>
      <c r="B1500" s="4">
        <f t="shared" si="54"/>
        <v>1000</v>
      </c>
      <c r="C1500" s="4">
        <f t="shared" si="55"/>
        <v>1156500</v>
      </c>
      <c r="D1500" s="4" t="s">
        <v>180</v>
      </c>
      <c r="E1500" s="3">
        <v>24</v>
      </c>
      <c r="F1500" s="1">
        <v>1560</v>
      </c>
      <c r="G1500" s="1" t="s">
        <v>2968</v>
      </c>
      <c r="H1500" s="1" t="s">
        <v>3045</v>
      </c>
      <c r="I1500" s="1" t="s">
        <v>539</v>
      </c>
      <c r="J1500" s="1" t="s">
        <v>1565</v>
      </c>
      <c r="K1500" s="1" t="s">
        <v>357</v>
      </c>
      <c r="L1500" s="1" t="s">
        <v>358</v>
      </c>
      <c r="M1500" s="5">
        <v>1000</v>
      </c>
      <c r="N1500" s="2" t="s">
        <v>28</v>
      </c>
      <c r="O1500" s="2" t="s">
        <v>3192</v>
      </c>
    </row>
    <row r="1501" spans="1:15" x14ac:dyDescent="0.3">
      <c r="A1501" s="1" t="s">
        <v>2879</v>
      </c>
      <c r="B1501" s="4">
        <f t="shared" si="54"/>
        <v>1000</v>
      </c>
      <c r="C1501" s="4">
        <f t="shared" si="55"/>
        <v>1157500</v>
      </c>
      <c r="D1501" s="4" t="s">
        <v>180</v>
      </c>
      <c r="E1501" s="3">
        <v>24</v>
      </c>
      <c r="F1501" s="1">
        <v>1567</v>
      </c>
      <c r="G1501" s="1" t="s">
        <v>2968</v>
      </c>
      <c r="H1501" s="1" t="s">
        <v>3047</v>
      </c>
      <c r="I1501" s="1" t="s">
        <v>539</v>
      </c>
      <c r="J1501" s="1" t="s">
        <v>1565</v>
      </c>
      <c r="K1501" s="1" t="s">
        <v>357</v>
      </c>
      <c r="L1501" s="1" t="s">
        <v>358</v>
      </c>
      <c r="M1501" s="5">
        <v>1000</v>
      </c>
      <c r="N1501" s="2" t="s">
        <v>28</v>
      </c>
      <c r="O1501" s="2" t="s">
        <v>3192</v>
      </c>
    </row>
    <row r="1502" spans="1:15" x14ac:dyDescent="0.3">
      <c r="A1502" s="1" t="s">
        <v>2879</v>
      </c>
      <c r="B1502" s="4">
        <f t="shared" si="54"/>
        <v>1000</v>
      </c>
      <c r="C1502" s="4">
        <f t="shared" si="55"/>
        <v>1158500</v>
      </c>
      <c r="D1502" s="4" t="s">
        <v>180</v>
      </c>
      <c r="E1502" s="3">
        <v>24</v>
      </c>
      <c r="F1502" s="1">
        <v>1587</v>
      </c>
      <c r="G1502" s="1" t="s">
        <v>2968</v>
      </c>
      <c r="H1502" s="1" t="s">
        <v>2993</v>
      </c>
      <c r="I1502" s="1" t="s">
        <v>539</v>
      </c>
      <c r="J1502" s="1" t="s">
        <v>3072</v>
      </c>
      <c r="K1502" s="1" t="s">
        <v>362</v>
      </c>
      <c r="L1502" s="1" t="s">
        <v>363</v>
      </c>
      <c r="M1502" s="5">
        <v>1000</v>
      </c>
      <c r="N1502" s="2" t="s">
        <v>28</v>
      </c>
      <c r="O1502" s="2" t="s">
        <v>3192</v>
      </c>
    </row>
    <row r="1503" spans="1:15" ht="15.6" customHeight="1" x14ac:dyDescent="0.3">
      <c r="A1503" s="1" t="s">
        <v>2879</v>
      </c>
      <c r="B1503" s="4">
        <f t="shared" si="54"/>
        <v>1000</v>
      </c>
      <c r="C1503" s="4">
        <f t="shared" si="55"/>
        <v>1159500</v>
      </c>
      <c r="D1503" s="4" t="s">
        <v>180</v>
      </c>
      <c r="E1503" s="3">
        <v>24</v>
      </c>
      <c r="F1503" s="1">
        <v>1618</v>
      </c>
      <c r="G1503" s="1" t="s">
        <v>2968</v>
      </c>
      <c r="H1503" s="1" t="s">
        <v>3063</v>
      </c>
      <c r="I1503" s="1" t="s">
        <v>539</v>
      </c>
      <c r="J1503" s="1" t="s">
        <v>2253</v>
      </c>
      <c r="K1503" s="1" t="s">
        <v>362</v>
      </c>
      <c r="L1503" s="1" t="s">
        <v>363</v>
      </c>
      <c r="M1503" s="5">
        <v>1000</v>
      </c>
      <c r="N1503" s="2" t="s">
        <v>28</v>
      </c>
      <c r="O1503" s="2" t="s">
        <v>3192</v>
      </c>
    </row>
    <row r="1504" spans="1:15" ht="15.6" customHeight="1" x14ac:dyDescent="0.3">
      <c r="A1504" s="1" t="s">
        <v>2879</v>
      </c>
      <c r="B1504" s="4">
        <f t="shared" si="54"/>
        <v>1000</v>
      </c>
      <c r="C1504" s="4">
        <f t="shared" si="55"/>
        <v>1160500</v>
      </c>
      <c r="D1504" s="4" t="s">
        <v>180</v>
      </c>
      <c r="E1504" s="3">
        <v>24</v>
      </c>
      <c r="F1504" s="1">
        <v>1648</v>
      </c>
      <c r="G1504" s="1" t="s">
        <v>2968</v>
      </c>
      <c r="H1504" s="1" t="s">
        <v>2994</v>
      </c>
      <c r="I1504" s="1" t="s">
        <v>539</v>
      </c>
      <c r="J1504" s="1" t="s">
        <v>2051</v>
      </c>
      <c r="K1504" s="1" t="s">
        <v>362</v>
      </c>
      <c r="L1504" s="1" t="s">
        <v>363</v>
      </c>
      <c r="M1504" s="5">
        <v>1000</v>
      </c>
      <c r="N1504" s="2" t="s">
        <v>28</v>
      </c>
      <c r="O1504" s="2" t="s">
        <v>3192</v>
      </c>
    </row>
    <row r="1505" spans="1:15" x14ac:dyDescent="0.3">
      <c r="A1505" s="1" t="s">
        <v>2879</v>
      </c>
      <c r="B1505" s="4">
        <f t="shared" si="54"/>
        <v>1000</v>
      </c>
      <c r="C1505" s="4">
        <f t="shared" si="55"/>
        <v>1161500</v>
      </c>
      <c r="D1505" s="4" t="s">
        <v>180</v>
      </c>
      <c r="E1505" s="3">
        <v>24</v>
      </c>
      <c r="F1505" s="1">
        <v>4493</v>
      </c>
      <c r="G1505" s="1" t="s">
        <v>2968</v>
      </c>
      <c r="H1505" s="1" t="s">
        <v>3047</v>
      </c>
      <c r="I1505" s="1" t="s">
        <v>539</v>
      </c>
      <c r="J1505" s="1" t="s">
        <v>371</v>
      </c>
      <c r="K1505" s="1" t="s">
        <v>372</v>
      </c>
      <c r="L1505" s="1" t="s">
        <v>373</v>
      </c>
      <c r="M1505" s="5">
        <v>1000</v>
      </c>
      <c r="N1505" s="2" t="s">
        <v>28</v>
      </c>
      <c r="O1505" s="2" t="s">
        <v>3192</v>
      </c>
    </row>
    <row r="1506" spans="1:15" x14ac:dyDescent="0.3">
      <c r="A1506" s="1" t="s">
        <v>2879</v>
      </c>
      <c r="B1506" s="4">
        <f t="shared" si="54"/>
        <v>1000</v>
      </c>
      <c r="C1506" s="4">
        <f t="shared" si="55"/>
        <v>1162500</v>
      </c>
      <c r="D1506" s="4" t="s">
        <v>16</v>
      </c>
      <c r="E1506" s="3">
        <v>25</v>
      </c>
      <c r="F1506" s="1">
        <v>1555</v>
      </c>
      <c r="G1506" s="1" t="s">
        <v>2968</v>
      </c>
      <c r="H1506" s="1" t="s">
        <v>2997</v>
      </c>
      <c r="I1506" s="1" t="s">
        <v>539</v>
      </c>
      <c r="J1506" s="1" t="s">
        <v>935</v>
      </c>
      <c r="K1506" s="1" t="s">
        <v>403</v>
      </c>
      <c r="L1506" s="1" t="s">
        <v>404</v>
      </c>
      <c r="M1506" s="5">
        <v>1000</v>
      </c>
      <c r="N1506" s="2" t="s">
        <v>41</v>
      </c>
      <c r="O1506" s="2" t="s">
        <v>3192</v>
      </c>
    </row>
    <row r="1507" spans="1:15" x14ac:dyDescent="0.3">
      <c r="A1507" s="1" t="s">
        <v>2879</v>
      </c>
      <c r="B1507" s="4">
        <f t="shared" si="54"/>
        <v>100</v>
      </c>
      <c r="C1507" s="4">
        <f t="shared" si="55"/>
        <v>1162600</v>
      </c>
      <c r="D1507" s="4" t="s">
        <v>16</v>
      </c>
      <c r="E1507" s="3">
        <v>25</v>
      </c>
      <c r="F1507" s="1">
        <v>1559</v>
      </c>
      <c r="G1507" s="1" t="s">
        <v>2968</v>
      </c>
      <c r="H1507" s="1" t="s">
        <v>3045</v>
      </c>
      <c r="I1507" s="1" t="s">
        <v>539</v>
      </c>
      <c r="J1507" s="1" t="s">
        <v>3118</v>
      </c>
      <c r="K1507" s="1" t="s">
        <v>39</v>
      </c>
      <c r="L1507" s="1" t="s">
        <v>3119</v>
      </c>
      <c r="M1507" s="5">
        <v>100</v>
      </c>
      <c r="N1507" s="2" t="s">
        <v>41</v>
      </c>
      <c r="O1507" s="2" t="s">
        <v>3192</v>
      </c>
    </row>
    <row r="1508" spans="1:15" x14ac:dyDescent="0.3">
      <c r="A1508" s="1" t="s">
        <v>2879</v>
      </c>
      <c r="B1508" s="4">
        <f t="shared" si="54"/>
        <v>100</v>
      </c>
      <c r="C1508" s="4">
        <f t="shared" si="55"/>
        <v>1162700</v>
      </c>
      <c r="D1508" s="4" t="s">
        <v>16</v>
      </c>
      <c r="E1508" s="3">
        <v>25</v>
      </c>
      <c r="F1508" s="1">
        <v>1564</v>
      </c>
      <c r="G1508" s="1" t="s">
        <v>2968</v>
      </c>
      <c r="H1508" s="1" t="s">
        <v>3045</v>
      </c>
      <c r="I1508" s="1" t="s">
        <v>539</v>
      </c>
      <c r="J1508" s="1" t="s">
        <v>1023</v>
      </c>
      <c r="K1508" s="1" t="s">
        <v>39</v>
      </c>
      <c r="L1508" s="1" t="s">
        <v>3120</v>
      </c>
      <c r="M1508" s="5">
        <v>100</v>
      </c>
      <c r="N1508" s="2" t="s">
        <v>41</v>
      </c>
      <c r="O1508" s="2" t="s">
        <v>3192</v>
      </c>
    </row>
    <row r="1509" spans="1:15" x14ac:dyDescent="0.3">
      <c r="A1509" s="1" t="s">
        <v>2879</v>
      </c>
      <c r="B1509" s="4">
        <f t="shared" si="54"/>
        <v>100</v>
      </c>
      <c r="C1509" s="4">
        <f t="shared" si="55"/>
        <v>1162800</v>
      </c>
      <c r="D1509" s="4" t="s">
        <v>16</v>
      </c>
      <c r="E1509" s="3">
        <v>25</v>
      </c>
      <c r="F1509" s="1">
        <v>1569</v>
      </c>
      <c r="G1509" s="1" t="s">
        <v>2968</v>
      </c>
      <c r="H1509" s="1" t="s">
        <v>3047</v>
      </c>
      <c r="I1509" s="1" t="s">
        <v>539</v>
      </c>
      <c r="J1509" s="1" t="s">
        <v>3118</v>
      </c>
      <c r="K1509" s="1" t="s">
        <v>39</v>
      </c>
      <c r="L1509" s="1" t="s">
        <v>3119</v>
      </c>
      <c r="M1509" s="5">
        <v>100</v>
      </c>
      <c r="N1509" s="2" t="s">
        <v>41</v>
      </c>
      <c r="O1509" s="2" t="s">
        <v>3192</v>
      </c>
    </row>
    <row r="1510" spans="1:15" x14ac:dyDescent="0.3">
      <c r="A1510" s="1" t="s">
        <v>2879</v>
      </c>
      <c r="B1510" s="4">
        <f t="shared" si="54"/>
        <v>100</v>
      </c>
      <c r="C1510" s="4">
        <f t="shared" si="55"/>
        <v>1162900</v>
      </c>
      <c r="D1510" s="4" t="s">
        <v>16</v>
      </c>
      <c r="E1510" s="3">
        <v>25</v>
      </c>
      <c r="F1510" s="1">
        <v>1570</v>
      </c>
      <c r="G1510" s="1" t="s">
        <v>2968</v>
      </c>
      <c r="H1510" s="1" t="s">
        <v>3047</v>
      </c>
      <c r="I1510" s="1" t="s">
        <v>539</v>
      </c>
      <c r="J1510" s="1" t="s">
        <v>3121</v>
      </c>
      <c r="K1510" s="1" t="s">
        <v>39</v>
      </c>
      <c r="L1510" s="1" t="s">
        <v>3122</v>
      </c>
      <c r="M1510" s="5">
        <v>100</v>
      </c>
      <c r="N1510" s="2" t="s">
        <v>41</v>
      </c>
      <c r="O1510" s="2" t="s">
        <v>3192</v>
      </c>
    </row>
    <row r="1511" spans="1:15" x14ac:dyDescent="0.3">
      <c r="A1511" s="1" t="s">
        <v>2879</v>
      </c>
      <c r="B1511" s="4">
        <f t="shared" si="54"/>
        <v>500</v>
      </c>
      <c r="C1511" s="4">
        <f t="shared" si="55"/>
        <v>1163400</v>
      </c>
      <c r="D1511" s="4" t="s">
        <v>16</v>
      </c>
      <c r="E1511" s="3">
        <v>25</v>
      </c>
      <c r="F1511" s="1">
        <v>1572</v>
      </c>
      <c r="G1511" s="1" t="s">
        <v>2968</v>
      </c>
      <c r="H1511" s="1" t="s">
        <v>2993</v>
      </c>
      <c r="I1511" s="1" t="s">
        <v>539</v>
      </c>
      <c r="J1511" s="1" t="s">
        <v>3123</v>
      </c>
      <c r="K1511" s="1" t="s">
        <v>1536</v>
      </c>
      <c r="L1511" s="1" t="s">
        <v>3124</v>
      </c>
      <c r="M1511" s="5">
        <v>500</v>
      </c>
      <c r="N1511" s="2" t="s">
        <v>41</v>
      </c>
      <c r="O1511" s="2" t="s">
        <v>3192</v>
      </c>
    </row>
    <row r="1512" spans="1:15" x14ac:dyDescent="0.3">
      <c r="A1512" s="1" t="s">
        <v>2879</v>
      </c>
      <c r="B1512" s="4">
        <f t="shared" si="54"/>
        <v>100</v>
      </c>
      <c r="C1512" s="4">
        <f t="shared" si="55"/>
        <v>1163500</v>
      </c>
      <c r="D1512" s="4" t="s">
        <v>16</v>
      </c>
      <c r="E1512" s="3">
        <v>25</v>
      </c>
      <c r="F1512" s="1">
        <v>1574</v>
      </c>
      <c r="G1512" s="1" t="s">
        <v>2968</v>
      </c>
      <c r="H1512" s="1" t="s">
        <v>2993</v>
      </c>
      <c r="I1512" s="1" t="s">
        <v>539</v>
      </c>
      <c r="J1512" s="1" t="s">
        <v>3125</v>
      </c>
      <c r="K1512" s="1" t="s">
        <v>39</v>
      </c>
      <c r="L1512" s="1" t="s">
        <v>3126</v>
      </c>
      <c r="M1512" s="5">
        <v>100</v>
      </c>
      <c r="N1512" s="2" t="s">
        <v>41</v>
      </c>
      <c r="O1512" s="2" t="s">
        <v>3192</v>
      </c>
    </row>
    <row r="1513" spans="1:15" x14ac:dyDescent="0.3">
      <c r="A1513" s="1" t="s">
        <v>2879</v>
      </c>
      <c r="B1513" s="4">
        <f t="shared" si="54"/>
        <v>100</v>
      </c>
      <c r="C1513" s="4">
        <f t="shared" si="55"/>
        <v>1163600</v>
      </c>
      <c r="D1513" s="4" t="s">
        <v>16</v>
      </c>
      <c r="E1513" s="3">
        <v>25</v>
      </c>
      <c r="F1513" s="1">
        <v>1589</v>
      </c>
      <c r="G1513" s="1" t="s">
        <v>2968</v>
      </c>
      <c r="H1513" s="1" t="s">
        <v>2993</v>
      </c>
      <c r="I1513" s="1" t="s">
        <v>539</v>
      </c>
      <c r="J1513" s="1" t="s">
        <v>3127</v>
      </c>
      <c r="K1513" s="1" t="s">
        <v>39</v>
      </c>
      <c r="L1513" s="1" t="s">
        <v>3128</v>
      </c>
      <c r="M1513" s="5">
        <v>100</v>
      </c>
      <c r="N1513" s="2" t="s">
        <v>41</v>
      </c>
      <c r="O1513" s="2" t="s">
        <v>3192</v>
      </c>
    </row>
    <row r="1514" spans="1:15" x14ac:dyDescent="0.3">
      <c r="A1514" s="1" t="s">
        <v>2879</v>
      </c>
      <c r="B1514" s="4">
        <f t="shared" si="54"/>
        <v>100</v>
      </c>
      <c r="C1514" s="4">
        <f t="shared" si="55"/>
        <v>1163700</v>
      </c>
      <c r="D1514" s="4" t="s">
        <v>16</v>
      </c>
      <c r="E1514" s="3">
        <v>25</v>
      </c>
      <c r="F1514" s="1">
        <v>1592</v>
      </c>
      <c r="G1514" s="1" t="s">
        <v>2968</v>
      </c>
      <c r="H1514" s="1" t="s">
        <v>2969</v>
      </c>
      <c r="I1514" s="1" t="s">
        <v>539</v>
      </c>
      <c r="J1514" s="1" t="s">
        <v>3129</v>
      </c>
      <c r="K1514" s="1" t="s">
        <v>39</v>
      </c>
      <c r="L1514" s="1" t="s">
        <v>3130</v>
      </c>
      <c r="M1514" s="5">
        <v>100</v>
      </c>
      <c r="N1514" s="2" t="s">
        <v>41</v>
      </c>
      <c r="O1514" s="2" t="s">
        <v>3192</v>
      </c>
    </row>
    <row r="1515" spans="1:15" x14ac:dyDescent="0.3">
      <c r="A1515" s="1" t="s">
        <v>2879</v>
      </c>
      <c r="B1515" s="4">
        <f t="shared" si="54"/>
        <v>100</v>
      </c>
      <c r="C1515" s="4">
        <f t="shared" si="55"/>
        <v>1163800</v>
      </c>
      <c r="D1515" s="4" t="s">
        <v>16</v>
      </c>
      <c r="E1515" s="3">
        <v>25</v>
      </c>
      <c r="F1515" s="1">
        <v>1604</v>
      </c>
      <c r="G1515" s="1" t="s">
        <v>2968</v>
      </c>
      <c r="H1515" s="1" t="s">
        <v>2969</v>
      </c>
      <c r="I1515" s="1" t="s">
        <v>539</v>
      </c>
      <c r="J1515" s="1" t="s">
        <v>3131</v>
      </c>
      <c r="K1515" s="1" t="s">
        <v>39</v>
      </c>
      <c r="L1515" s="1" t="s">
        <v>3132</v>
      </c>
      <c r="M1515" s="5">
        <v>100</v>
      </c>
      <c r="N1515" s="2" t="s">
        <v>41</v>
      </c>
      <c r="O1515" s="2" t="s">
        <v>3192</v>
      </c>
    </row>
    <row r="1516" spans="1:15" x14ac:dyDescent="0.3">
      <c r="A1516" s="1" t="s">
        <v>2879</v>
      </c>
      <c r="B1516" s="4">
        <f t="shared" si="54"/>
        <v>100</v>
      </c>
      <c r="C1516" s="4">
        <f t="shared" si="55"/>
        <v>1163900</v>
      </c>
      <c r="D1516" s="4" t="s">
        <v>16</v>
      </c>
      <c r="E1516" s="3">
        <v>25</v>
      </c>
      <c r="F1516" s="1">
        <v>1607</v>
      </c>
      <c r="G1516" s="1" t="s">
        <v>2968</v>
      </c>
      <c r="H1516" s="1" t="s">
        <v>2969</v>
      </c>
      <c r="I1516" s="1" t="s">
        <v>539</v>
      </c>
      <c r="J1516" s="1" t="s">
        <v>2513</v>
      </c>
      <c r="K1516" s="1" t="s">
        <v>39</v>
      </c>
      <c r="L1516" s="1" t="s">
        <v>2514</v>
      </c>
      <c r="M1516" s="5">
        <v>100</v>
      </c>
      <c r="N1516" s="2" t="s">
        <v>41</v>
      </c>
      <c r="O1516" s="2" t="s">
        <v>3192</v>
      </c>
    </row>
    <row r="1517" spans="1:15" x14ac:dyDescent="0.3">
      <c r="A1517" s="1" t="s">
        <v>2879</v>
      </c>
      <c r="B1517" s="4">
        <f t="shared" si="54"/>
        <v>100</v>
      </c>
      <c r="C1517" s="4">
        <f t="shared" si="55"/>
        <v>1164000</v>
      </c>
      <c r="D1517" s="4" t="s">
        <v>16</v>
      </c>
      <c r="E1517" s="3">
        <v>25</v>
      </c>
      <c r="F1517" s="1">
        <v>1612</v>
      </c>
      <c r="G1517" s="1" t="s">
        <v>2968</v>
      </c>
      <c r="H1517" s="1" t="s">
        <v>2973</v>
      </c>
      <c r="I1517" s="1" t="s">
        <v>539</v>
      </c>
      <c r="J1517" s="1" t="s">
        <v>3133</v>
      </c>
      <c r="K1517" s="1" t="s">
        <v>1536</v>
      </c>
      <c r="L1517" s="1" t="s">
        <v>3134</v>
      </c>
      <c r="M1517" s="5">
        <v>100</v>
      </c>
      <c r="N1517" s="2" t="s">
        <v>41</v>
      </c>
      <c r="O1517" s="2" t="s">
        <v>3192</v>
      </c>
    </row>
    <row r="1518" spans="1:15" x14ac:dyDescent="0.3">
      <c r="A1518" s="1" t="s">
        <v>2879</v>
      </c>
      <c r="B1518" s="4">
        <f t="shared" si="54"/>
        <v>100</v>
      </c>
      <c r="C1518" s="4">
        <f t="shared" si="55"/>
        <v>1164100</v>
      </c>
      <c r="D1518" s="4" t="s">
        <v>16</v>
      </c>
      <c r="E1518" s="3">
        <v>25</v>
      </c>
      <c r="F1518" s="1">
        <v>1613</v>
      </c>
      <c r="G1518" s="1" t="s">
        <v>2968</v>
      </c>
      <c r="H1518" s="1" t="s">
        <v>2973</v>
      </c>
      <c r="I1518" s="1" t="s">
        <v>539</v>
      </c>
      <c r="J1518" s="1" t="s">
        <v>3135</v>
      </c>
      <c r="K1518" s="1" t="s">
        <v>1536</v>
      </c>
      <c r="L1518" s="1" t="s">
        <v>3136</v>
      </c>
      <c r="M1518" s="5">
        <v>100</v>
      </c>
      <c r="N1518" s="2" t="s">
        <v>41</v>
      </c>
      <c r="O1518" s="2" t="s">
        <v>3192</v>
      </c>
    </row>
    <row r="1519" spans="1:15" x14ac:dyDescent="0.3">
      <c r="A1519" s="1" t="s">
        <v>2879</v>
      </c>
      <c r="B1519" s="4">
        <f t="shared" si="54"/>
        <v>5000</v>
      </c>
      <c r="C1519" s="4">
        <f t="shared" si="55"/>
        <v>1169100</v>
      </c>
      <c r="D1519" s="4" t="s">
        <v>16</v>
      </c>
      <c r="E1519" s="3">
        <v>25</v>
      </c>
      <c r="F1519" s="1">
        <v>1617</v>
      </c>
      <c r="G1519" s="1" t="s">
        <v>2968</v>
      </c>
      <c r="H1519" s="1" t="s">
        <v>3068</v>
      </c>
      <c r="I1519" s="1" t="s">
        <v>539</v>
      </c>
      <c r="J1519" s="1" t="s">
        <v>3137</v>
      </c>
      <c r="K1519" s="1" t="s">
        <v>1376</v>
      </c>
      <c r="L1519" s="1" t="s">
        <v>3138</v>
      </c>
      <c r="M1519" s="5">
        <v>5000</v>
      </c>
      <c r="N1519" s="2" t="s">
        <v>41</v>
      </c>
      <c r="O1519" s="2" t="s">
        <v>3192</v>
      </c>
    </row>
    <row r="1520" spans="1:15" x14ac:dyDescent="0.3">
      <c r="A1520" s="1" t="s">
        <v>2879</v>
      </c>
      <c r="B1520" s="4">
        <f t="shared" si="54"/>
        <v>100</v>
      </c>
      <c r="C1520" s="4">
        <f t="shared" si="55"/>
        <v>1169200</v>
      </c>
      <c r="D1520" s="4" t="s">
        <v>16</v>
      </c>
      <c r="E1520" s="3">
        <v>25</v>
      </c>
      <c r="F1520" s="1">
        <v>1620</v>
      </c>
      <c r="G1520" s="1" t="s">
        <v>2968</v>
      </c>
      <c r="H1520" s="1" t="s">
        <v>3063</v>
      </c>
      <c r="I1520" s="1" t="s">
        <v>539</v>
      </c>
      <c r="J1520" s="1" t="s">
        <v>2638</v>
      </c>
      <c r="K1520" s="1" t="s">
        <v>39</v>
      </c>
      <c r="L1520" s="1" t="s">
        <v>2639</v>
      </c>
      <c r="M1520" s="5">
        <v>100</v>
      </c>
      <c r="N1520" s="2" t="s">
        <v>41</v>
      </c>
      <c r="O1520" s="2" t="s">
        <v>3192</v>
      </c>
    </row>
    <row r="1521" spans="1:15" x14ac:dyDescent="0.3">
      <c r="A1521" s="1" t="s">
        <v>2879</v>
      </c>
      <c r="B1521" s="4">
        <f t="shared" ref="B1521:B1544" si="56">+M1521</f>
        <v>5000</v>
      </c>
      <c r="C1521" s="4">
        <f t="shared" si="55"/>
        <v>1174200</v>
      </c>
      <c r="D1521" s="4" t="s">
        <v>16</v>
      </c>
      <c r="E1521" s="3">
        <v>25</v>
      </c>
      <c r="F1521" s="1">
        <v>1621</v>
      </c>
      <c r="G1521" s="1" t="s">
        <v>2968</v>
      </c>
      <c r="H1521" s="1" t="s">
        <v>2979</v>
      </c>
      <c r="I1521" s="1" t="s">
        <v>539</v>
      </c>
      <c r="J1521" s="1" t="s">
        <v>3139</v>
      </c>
      <c r="K1521" s="1" t="s">
        <v>352</v>
      </c>
      <c r="L1521" s="1" t="s">
        <v>3140</v>
      </c>
      <c r="M1521" s="5">
        <v>5000</v>
      </c>
      <c r="N1521" s="2" t="s">
        <v>248</v>
      </c>
      <c r="O1521" s="2" t="s">
        <v>3192</v>
      </c>
    </row>
    <row r="1522" spans="1:15" x14ac:dyDescent="0.3">
      <c r="A1522" s="1" t="s">
        <v>2879</v>
      </c>
      <c r="B1522" s="4">
        <f t="shared" si="56"/>
        <v>100</v>
      </c>
      <c r="C1522" s="4">
        <f t="shared" si="55"/>
        <v>1174300</v>
      </c>
      <c r="D1522" s="4" t="s">
        <v>16</v>
      </c>
      <c r="E1522" s="3">
        <v>25</v>
      </c>
      <c r="F1522" s="1">
        <v>1624</v>
      </c>
      <c r="G1522" s="1" t="s">
        <v>2968</v>
      </c>
      <c r="H1522" s="1" t="s">
        <v>2979</v>
      </c>
      <c r="I1522" s="1" t="s">
        <v>539</v>
      </c>
      <c r="J1522" s="1" t="s">
        <v>3089</v>
      </c>
      <c r="K1522" s="1" t="s">
        <v>39</v>
      </c>
      <c r="L1522" s="1" t="s">
        <v>1870</v>
      </c>
      <c r="M1522" s="5">
        <v>100</v>
      </c>
      <c r="N1522" s="2" t="s">
        <v>41</v>
      </c>
      <c r="O1522" s="2" t="s">
        <v>3192</v>
      </c>
    </row>
    <row r="1523" spans="1:15" x14ac:dyDescent="0.3">
      <c r="A1523" s="1" t="s">
        <v>2879</v>
      </c>
      <c r="B1523" s="4">
        <f t="shared" si="56"/>
        <v>5000</v>
      </c>
      <c r="C1523" s="4">
        <f t="shared" si="55"/>
        <v>1179300</v>
      </c>
      <c r="D1523" s="4" t="s">
        <v>16</v>
      </c>
      <c r="E1523" s="3">
        <v>25</v>
      </c>
      <c r="F1523" s="1">
        <v>1626</v>
      </c>
      <c r="G1523" s="1" t="s">
        <v>2968</v>
      </c>
      <c r="H1523" s="1" t="s">
        <v>3063</v>
      </c>
      <c r="I1523" s="1" t="s">
        <v>539</v>
      </c>
      <c r="J1523" s="1" t="s">
        <v>1681</v>
      </c>
      <c r="K1523" s="1" t="s">
        <v>352</v>
      </c>
      <c r="L1523" s="1" t="s">
        <v>3140</v>
      </c>
      <c r="M1523" s="5">
        <v>5000</v>
      </c>
      <c r="N1523" s="2" t="s">
        <v>248</v>
      </c>
      <c r="O1523" s="2" t="s">
        <v>3192</v>
      </c>
    </row>
    <row r="1524" spans="1:15" x14ac:dyDescent="0.3">
      <c r="A1524" s="1" t="s">
        <v>2879</v>
      </c>
      <c r="B1524" s="4">
        <f t="shared" si="56"/>
        <v>100</v>
      </c>
      <c r="C1524" s="4">
        <f t="shared" si="55"/>
        <v>1179400</v>
      </c>
      <c r="D1524" s="4" t="s">
        <v>16</v>
      </c>
      <c r="E1524" s="3">
        <v>25</v>
      </c>
      <c r="F1524" s="1">
        <v>1633</v>
      </c>
      <c r="G1524" s="1" t="s">
        <v>2968</v>
      </c>
      <c r="H1524" s="1" t="s">
        <v>2982</v>
      </c>
      <c r="I1524" s="1" t="s">
        <v>539</v>
      </c>
      <c r="J1524" s="1" t="s">
        <v>3141</v>
      </c>
      <c r="K1524" s="1" t="s">
        <v>1536</v>
      </c>
      <c r="L1524" s="1" t="s">
        <v>3142</v>
      </c>
      <c r="M1524" s="5">
        <v>100</v>
      </c>
      <c r="N1524" s="2" t="s">
        <v>41</v>
      </c>
      <c r="O1524" s="2" t="s">
        <v>3192</v>
      </c>
    </row>
    <row r="1525" spans="1:15" x14ac:dyDescent="0.3">
      <c r="A1525" s="1" t="s">
        <v>2879</v>
      </c>
      <c r="B1525" s="4">
        <f t="shared" si="56"/>
        <v>100</v>
      </c>
      <c r="C1525" s="4">
        <f t="shared" si="55"/>
        <v>1179500</v>
      </c>
      <c r="D1525" s="4" t="s">
        <v>16</v>
      </c>
      <c r="E1525" s="3">
        <v>25</v>
      </c>
      <c r="F1525" s="1">
        <v>1637</v>
      </c>
      <c r="G1525" s="1" t="s">
        <v>2968</v>
      </c>
      <c r="H1525" s="1" t="s">
        <v>2994</v>
      </c>
      <c r="I1525" s="1" t="s">
        <v>539</v>
      </c>
      <c r="J1525" s="1" t="s">
        <v>3131</v>
      </c>
      <c r="K1525" s="1" t="s">
        <v>39</v>
      </c>
      <c r="L1525" s="1" t="s">
        <v>3132</v>
      </c>
      <c r="M1525" s="5">
        <v>100</v>
      </c>
      <c r="N1525" s="2" t="s">
        <v>41</v>
      </c>
      <c r="O1525" s="2" t="s">
        <v>3192</v>
      </c>
    </row>
    <row r="1526" spans="1:15" x14ac:dyDescent="0.3">
      <c r="A1526" s="1" t="s">
        <v>2879</v>
      </c>
      <c r="B1526" s="4">
        <f t="shared" si="56"/>
        <v>100</v>
      </c>
      <c r="C1526" s="4">
        <f t="shared" si="55"/>
        <v>1179600</v>
      </c>
      <c r="D1526" s="4" t="s">
        <v>16</v>
      </c>
      <c r="E1526" s="3">
        <v>25</v>
      </c>
      <c r="F1526" s="1">
        <v>1643</v>
      </c>
      <c r="G1526" s="1" t="s">
        <v>2968</v>
      </c>
      <c r="H1526" s="1" t="s">
        <v>2994</v>
      </c>
      <c r="I1526" s="1" t="s">
        <v>539</v>
      </c>
      <c r="J1526" s="1" t="s">
        <v>3143</v>
      </c>
      <c r="K1526" s="1" t="s">
        <v>39</v>
      </c>
      <c r="L1526" s="1" t="s">
        <v>3130</v>
      </c>
      <c r="M1526" s="5">
        <v>100</v>
      </c>
      <c r="N1526" s="2" t="s">
        <v>41</v>
      </c>
      <c r="O1526" s="2" t="s">
        <v>3192</v>
      </c>
    </row>
    <row r="1527" spans="1:15" x14ac:dyDescent="0.3">
      <c r="A1527" s="1" t="s">
        <v>2879</v>
      </c>
      <c r="B1527" s="4">
        <f t="shared" si="56"/>
        <v>5000</v>
      </c>
      <c r="C1527" s="4">
        <f t="shared" si="55"/>
        <v>1184600</v>
      </c>
      <c r="D1527" s="4" t="s">
        <v>16</v>
      </c>
      <c r="E1527" s="3">
        <v>25</v>
      </c>
      <c r="F1527" s="1">
        <v>1653</v>
      </c>
      <c r="G1527" s="1" t="s">
        <v>2968</v>
      </c>
      <c r="H1527" s="1" t="s">
        <v>3144</v>
      </c>
      <c r="I1527" s="1" t="s">
        <v>539</v>
      </c>
      <c r="J1527" s="1" t="s">
        <v>3145</v>
      </c>
      <c r="K1527" s="1" t="s">
        <v>1376</v>
      </c>
      <c r="L1527" s="1" t="s">
        <v>3138</v>
      </c>
      <c r="M1527" s="5">
        <v>5000</v>
      </c>
      <c r="N1527" s="2" t="s">
        <v>41</v>
      </c>
      <c r="O1527" s="2" t="s">
        <v>3192</v>
      </c>
    </row>
    <row r="1528" spans="1:15" x14ac:dyDescent="0.3">
      <c r="A1528" s="1" t="s">
        <v>2879</v>
      </c>
      <c r="B1528" s="4">
        <f t="shared" si="56"/>
        <v>100</v>
      </c>
      <c r="C1528" s="4">
        <f t="shared" si="55"/>
        <v>1184700</v>
      </c>
      <c r="D1528" s="4" t="s">
        <v>16</v>
      </c>
      <c r="E1528" s="3">
        <v>25</v>
      </c>
      <c r="F1528" s="1">
        <v>1658</v>
      </c>
      <c r="G1528" s="1" t="s">
        <v>2968</v>
      </c>
      <c r="H1528" s="1" t="s">
        <v>2990</v>
      </c>
      <c r="I1528" s="1" t="s">
        <v>539</v>
      </c>
      <c r="J1528" s="1" t="s">
        <v>3091</v>
      </c>
      <c r="K1528" s="1" t="s">
        <v>1536</v>
      </c>
      <c r="L1528" s="1" t="s">
        <v>3146</v>
      </c>
      <c r="M1528" s="5">
        <v>100</v>
      </c>
      <c r="N1528" s="2" t="s">
        <v>41</v>
      </c>
      <c r="O1528" s="2" t="s">
        <v>3192</v>
      </c>
    </row>
    <row r="1529" spans="1:15" x14ac:dyDescent="0.3">
      <c r="A1529" s="1" t="s">
        <v>2879</v>
      </c>
      <c r="B1529" s="4">
        <f t="shared" si="56"/>
        <v>100</v>
      </c>
      <c r="C1529" s="4">
        <f t="shared" si="55"/>
        <v>1184800</v>
      </c>
      <c r="D1529" s="4" t="s">
        <v>16</v>
      </c>
      <c r="E1529" s="3">
        <v>25</v>
      </c>
      <c r="F1529" s="1">
        <v>1659</v>
      </c>
      <c r="G1529" s="1" t="s">
        <v>2968</v>
      </c>
      <c r="H1529" s="1" t="s">
        <v>3062</v>
      </c>
      <c r="I1529" s="1" t="s">
        <v>539</v>
      </c>
      <c r="J1529" s="1" t="s">
        <v>3147</v>
      </c>
      <c r="K1529" s="1" t="s">
        <v>39</v>
      </c>
      <c r="L1529" s="1" t="s">
        <v>3092</v>
      </c>
      <c r="M1529" s="5">
        <v>100</v>
      </c>
      <c r="N1529" s="2" t="s">
        <v>41</v>
      </c>
      <c r="O1529" s="2" t="s">
        <v>3192</v>
      </c>
    </row>
    <row r="1530" spans="1:15" x14ac:dyDescent="0.3">
      <c r="A1530" s="1" t="s">
        <v>2879</v>
      </c>
      <c r="B1530" s="4">
        <f t="shared" si="56"/>
        <v>1000</v>
      </c>
      <c r="C1530" s="4">
        <f t="shared" si="55"/>
        <v>1185800</v>
      </c>
      <c r="D1530" s="4" t="s">
        <v>16</v>
      </c>
      <c r="E1530" s="3">
        <v>25</v>
      </c>
      <c r="F1530" s="1">
        <v>1665</v>
      </c>
      <c r="G1530" s="1" t="s">
        <v>2968</v>
      </c>
      <c r="H1530" s="1" t="s">
        <v>2996</v>
      </c>
      <c r="I1530" s="1" t="s">
        <v>539</v>
      </c>
      <c r="J1530" s="1" t="s">
        <v>3148</v>
      </c>
      <c r="K1530" s="1" t="s">
        <v>1376</v>
      </c>
      <c r="L1530" s="1" t="s">
        <v>3149</v>
      </c>
      <c r="M1530" s="5">
        <v>1000</v>
      </c>
      <c r="N1530" s="2" t="s">
        <v>41</v>
      </c>
      <c r="O1530" s="2" t="s">
        <v>3192</v>
      </c>
    </row>
    <row r="1531" spans="1:15" x14ac:dyDescent="0.3">
      <c r="A1531" s="1" t="s">
        <v>2879</v>
      </c>
      <c r="B1531" s="4">
        <f t="shared" si="56"/>
        <v>100</v>
      </c>
      <c r="C1531" s="4">
        <f t="shared" si="55"/>
        <v>1185900</v>
      </c>
      <c r="D1531" s="4" t="s">
        <v>16</v>
      </c>
      <c r="E1531" s="3">
        <v>25</v>
      </c>
      <c r="F1531" s="1">
        <v>1669</v>
      </c>
      <c r="G1531" s="1" t="s">
        <v>2968</v>
      </c>
      <c r="H1531" s="1" t="s">
        <v>2995</v>
      </c>
      <c r="I1531" s="1" t="s">
        <v>539</v>
      </c>
      <c r="J1531" s="1" t="s">
        <v>3150</v>
      </c>
      <c r="K1531" s="1" t="s">
        <v>39</v>
      </c>
      <c r="L1531" s="1" t="s">
        <v>3151</v>
      </c>
      <c r="M1531" s="5">
        <v>100</v>
      </c>
      <c r="N1531" s="2" t="s">
        <v>41</v>
      </c>
      <c r="O1531" s="2" t="s">
        <v>3192</v>
      </c>
    </row>
    <row r="1532" spans="1:15" x14ac:dyDescent="0.3">
      <c r="A1532" s="1" t="s">
        <v>2879</v>
      </c>
      <c r="B1532" s="4">
        <f t="shared" si="56"/>
        <v>100</v>
      </c>
      <c r="C1532" s="4">
        <f t="shared" si="55"/>
        <v>1186000</v>
      </c>
      <c r="D1532" s="4" t="s">
        <v>16</v>
      </c>
      <c r="E1532" s="3">
        <v>25</v>
      </c>
      <c r="F1532" s="1">
        <v>1670</v>
      </c>
      <c r="G1532" s="1" t="s">
        <v>2968</v>
      </c>
      <c r="H1532" s="1" t="s">
        <v>2995</v>
      </c>
      <c r="I1532" s="1" t="s">
        <v>539</v>
      </c>
      <c r="J1532" s="1" t="s">
        <v>3152</v>
      </c>
      <c r="K1532" s="1" t="s">
        <v>39</v>
      </c>
      <c r="L1532" s="1" t="s">
        <v>3153</v>
      </c>
      <c r="M1532" s="5">
        <v>100</v>
      </c>
      <c r="N1532" s="2" t="s">
        <v>41</v>
      </c>
      <c r="O1532" s="2" t="s">
        <v>3192</v>
      </c>
    </row>
    <row r="1533" spans="1:15" x14ac:dyDescent="0.3">
      <c r="A1533" s="1" t="s">
        <v>2879</v>
      </c>
      <c r="B1533" s="4">
        <f t="shared" si="56"/>
        <v>5000</v>
      </c>
      <c r="C1533" s="4">
        <f t="shared" si="55"/>
        <v>1191000</v>
      </c>
      <c r="D1533" s="4" t="s">
        <v>57</v>
      </c>
      <c r="E1533" s="3">
        <v>25</v>
      </c>
      <c r="F1533" s="1">
        <v>1666</v>
      </c>
      <c r="G1533" s="1" t="s">
        <v>2968</v>
      </c>
      <c r="H1533" s="1" t="s">
        <v>2995</v>
      </c>
      <c r="I1533" s="1" t="s">
        <v>539</v>
      </c>
      <c r="J1533" s="1" t="s">
        <v>3154</v>
      </c>
      <c r="K1533" s="1" t="s">
        <v>3155</v>
      </c>
      <c r="L1533" s="1" t="s">
        <v>3156</v>
      </c>
      <c r="M1533" s="5">
        <v>5000</v>
      </c>
      <c r="N1533" s="2" t="s">
        <v>41</v>
      </c>
      <c r="O1533" s="2" t="s">
        <v>3192</v>
      </c>
    </row>
    <row r="1534" spans="1:15" x14ac:dyDescent="0.3">
      <c r="A1534" s="1" t="s">
        <v>2879</v>
      </c>
      <c r="B1534" s="4">
        <f t="shared" si="56"/>
        <v>100</v>
      </c>
      <c r="C1534" s="4">
        <f t="shared" si="55"/>
        <v>1191100</v>
      </c>
      <c r="D1534" s="4" t="s">
        <v>65</v>
      </c>
      <c r="E1534" s="3">
        <v>25</v>
      </c>
      <c r="F1534" s="1">
        <v>1597</v>
      </c>
      <c r="G1534" s="1" t="s">
        <v>2968</v>
      </c>
      <c r="H1534" s="1" t="s">
        <v>2969</v>
      </c>
      <c r="I1534" s="1" t="s">
        <v>539</v>
      </c>
      <c r="J1534" s="1" t="s">
        <v>3157</v>
      </c>
      <c r="K1534" s="1" t="s">
        <v>68</v>
      </c>
      <c r="L1534" s="1" t="s">
        <v>3158</v>
      </c>
      <c r="M1534" s="5">
        <v>100</v>
      </c>
      <c r="N1534" s="2" t="s">
        <v>160</v>
      </c>
      <c r="O1534" s="2" t="s">
        <v>3192</v>
      </c>
    </row>
    <row r="1535" spans="1:15" x14ac:dyDescent="0.3">
      <c r="A1535" s="1" t="s">
        <v>2879</v>
      </c>
      <c r="B1535" s="4">
        <f t="shared" si="56"/>
        <v>100</v>
      </c>
      <c r="C1535" s="4">
        <f t="shared" si="55"/>
        <v>1191200</v>
      </c>
      <c r="D1535" s="4" t="s">
        <v>65</v>
      </c>
      <c r="E1535" s="3">
        <v>25</v>
      </c>
      <c r="F1535" s="1">
        <v>1642</v>
      </c>
      <c r="G1535" s="1" t="s">
        <v>2968</v>
      </c>
      <c r="H1535" s="1" t="s">
        <v>2994</v>
      </c>
      <c r="I1535" s="1" t="s">
        <v>539</v>
      </c>
      <c r="J1535" s="1" t="s">
        <v>3159</v>
      </c>
      <c r="K1535" s="1" t="s">
        <v>68</v>
      </c>
      <c r="L1535" s="1" t="s">
        <v>3158</v>
      </c>
      <c r="M1535" s="5">
        <v>100</v>
      </c>
      <c r="N1535" s="2" t="s">
        <v>41</v>
      </c>
      <c r="O1535" s="2" t="s">
        <v>3192</v>
      </c>
    </row>
    <row r="1536" spans="1:15" x14ac:dyDescent="0.3">
      <c r="A1536" s="1" t="s">
        <v>2879</v>
      </c>
      <c r="B1536" s="4">
        <f t="shared" si="56"/>
        <v>100</v>
      </c>
      <c r="C1536" s="4">
        <f t="shared" si="55"/>
        <v>1191300</v>
      </c>
      <c r="D1536" s="4" t="s">
        <v>610</v>
      </c>
      <c r="E1536" s="3">
        <v>25</v>
      </c>
      <c r="F1536" s="1">
        <v>1562</v>
      </c>
      <c r="G1536" s="1" t="s">
        <v>2968</v>
      </c>
      <c r="H1536" s="1" t="s">
        <v>3045</v>
      </c>
      <c r="I1536" s="1" t="s">
        <v>539</v>
      </c>
      <c r="J1536" s="1" t="s">
        <v>3160</v>
      </c>
      <c r="K1536" s="1" t="s">
        <v>1727</v>
      </c>
      <c r="L1536" s="1" t="s">
        <v>1791</v>
      </c>
      <c r="M1536" s="5">
        <v>100</v>
      </c>
      <c r="N1536" s="2" t="s">
        <v>160</v>
      </c>
      <c r="O1536" s="2" t="s">
        <v>3192</v>
      </c>
    </row>
    <row r="1537" spans="1:16" x14ac:dyDescent="0.3">
      <c r="A1537" s="1" t="s">
        <v>2879</v>
      </c>
      <c r="B1537" s="4">
        <f t="shared" si="56"/>
        <v>100</v>
      </c>
      <c r="C1537" s="4">
        <f t="shared" si="55"/>
        <v>1191400</v>
      </c>
      <c r="D1537" s="4" t="s">
        <v>610</v>
      </c>
      <c r="E1537" s="3">
        <v>25</v>
      </c>
      <c r="F1537" s="1">
        <v>1606</v>
      </c>
      <c r="G1537" s="1" t="s">
        <v>2968</v>
      </c>
      <c r="H1537" s="1" t="s">
        <v>2969</v>
      </c>
      <c r="I1537" s="1" t="s">
        <v>539</v>
      </c>
      <c r="J1537" s="1" t="s">
        <v>3161</v>
      </c>
      <c r="K1537" s="1" t="s">
        <v>1727</v>
      </c>
      <c r="L1537" s="1" t="s">
        <v>1791</v>
      </c>
      <c r="M1537" s="5">
        <v>100</v>
      </c>
      <c r="N1537" s="2" t="s">
        <v>248</v>
      </c>
      <c r="O1537" s="2" t="s">
        <v>3192</v>
      </c>
    </row>
    <row r="1538" spans="1:16" x14ac:dyDescent="0.3">
      <c r="A1538" s="1" t="s">
        <v>2879</v>
      </c>
      <c r="B1538" s="4">
        <f t="shared" si="56"/>
        <v>100</v>
      </c>
      <c r="C1538" s="4">
        <f t="shared" si="55"/>
        <v>1191500</v>
      </c>
      <c r="D1538" s="4" t="s">
        <v>610</v>
      </c>
      <c r="E1538" s="3">
        <v>25</v>
      </c>
      <c r="F1538" s="1">
        <v>1619</v>
      </c>
      <c r="G1538" s="1" t="s">
        <v>2968</v>
      </c>
      <c r="H1538" s="1" t="s">
        <v>3063</v>
      </c>
      <c r="I1538" s="1" t="s">
        <v>539</v>
      </c>
      <c r="J1538" s="1" t="s">
        <v>3162</v>
      </c>
      <c r="K1538" s="1" t="s">
        <v>1727</v>
      </c>
      <c r="L1538" s="1" t="s">
        <v>1791</v>
      </c>
      <c r="M1538" s="5">
        <v>100</v>
      </c>
      <c r="N1538" s="2" t="s">
        <v>248</v>
      </c>
      <c r="O1538" s="2" t="s">
        <v>3192</v>
      </c>
    </row>
    <row r="1539" spans="1:16" x14ac:dyDescent="0.3">
      <c r="A1539" s="1" t="s">
        <v>2879</v>
      </c>
      <c r="B1539" s="4">
        <f t="shared" si="56"/>
        <v>100</v>
      </c>
      <c r="C1539" s="4">
        <f t="shared" si="55"/>
        <v>1191600</v>
      </c>
      <c r="D1539" s="4" t="s">
        <v>610</v>
      </c>
      <c r="E1539" s="3">
        <v>25</v>
      </c>
      <c r="F1539" s="1">
        <v>1623</v>
      </c>
      <c r="G1539" s="1" t="s">
        <v>2968</v>
      </c>
      <c r="H1539" s="1" t="s">
        <v>2979</v>
      </c>
      <c r="I1539" s="1" t="s">
        <v>539</v>
      </c>
      <c r="J1539" s="1" t="s">
        <v>1905</v>
      </c>
      <c r="K1539" s="1" t="s">
        <v>1727</v>
      </c>
      <c r="L1539" s="1" t="s">
        <v>1791</v>
      </c>
      <c r="M1539" s="5">
        <v>100</v>
      </c>
      <c r="N1539" s="2" t="s">
        <v>248</v>
      </c>
      <c r="O1539" s="2" t="s">
        <v>3192</v>
      </c>
    </row>
    <row r="1540" spans="1:16" x14ac:dyDescent="0.3">
      <c r="A1540" s="1" t="s">
        <v>2879</v>
      </c>
      <c r="B1540" s="4">
        <f t="shared" si="56"/>
        <v>100</v>
      </c>
      <c r="C1540" s="4">
        <f t="shared" si="55"/>
        <v>1191700</v>
      </c>
      <c r="D1540" s="4" t="s">
        <v>610</v>
      </c>
      <c r="E1540" s="3">
        <v>25</v>
      </c>
      <c r="F1540" s="1">
        <v>1668</v>
      </c>
      <c r="G1540" s="1" t="s">
        <v>2968</v>
      </c>
      <c r="H1540" s="1" t="s">
        <v>2995</v>
      </c>
      <c r="I1540" s="1" t="s">
        <v>539</v>
      </c>
      <c r="J1540" s="1" t="s">
        <v>3163</v>
      </c>
      <c r="K1540" s="1" t="s">
        <v>1727</v>
      </c>
      <c r="L1540" s="1" t="s">
        <v>1728</v>
      </c>
      <c r="M1540" s="5">
        <v>100</v>
      </c>
      <c r="N1540" s="2" t="s">
        <v>248</v>
      </c>
      <c r="O1540" s="2" t="s">
        <v>3192</v>
      </c>
    </row>
    <row r="1541" spans="1:16" x14ac:dyDescent="0.3">
      <c r="A1541" s="1" t="s">
        <v>2879</v>
      </c>
      <c r="B1541" s="4">
        <f t="shared" si="56"/>
        <v>1000</v>
      </c>
      <c r="C1541" s="4">
        <f t="shared" si="55"/>
        <v>1192700</v>
      </c>
      <c r="D1541" s="4" t="s">
        <v>180</v>
      </c>
      <c r="E1541" s="3">
        <v>25</v>
      </c>
      <c r="F1541" s="1">
        <v>1608</v>
      </c>
      <c r="G1541" s="1" t="s">
        <v>2968</v>
      </c>
      <c r="H1541" s="1" t="s">
        <v>2973</v>
      </c>
      <c r="I1541" s="1" t="s">
        <v>539</v>
      </c>
      <c r="J1541" s="1" t="s">
        <v>1568</v>
      </c>
      <c r="K1541" s="1" t="s">
        <v>187</v>
      </c>
      <c r="L1541" s="1" t="s">
        <v>188</v>
      </c>
      <c r="M1541" s="5">
        <v>1000</v>
      </c>
      <c r="N1541" s="2" t="s">
        <v>130</v>
      </c>
      <c r="O1541" s="2" t="s">
        <v>3192</v>
      </c>
    </row>
    <row r="1542" spans="1:16" x14ac:dyDescent="0.3">
      <c r="A1542" s="1" t="s">
        <v>2879</v>
      </c>
      <c r="B1542" s="4">
        <f t="shared" si="56"/>
        <v>1000</v>
      </c>
      <c r="C1542" s="4">
        <f t="shared" si="55"/>
        <v>1193700</v>
      </c>
      <c r="D1542" s="4" t="s">
        <v>180</v>
      </c>
      <c r="E1542" s="3">
        <v>25</v>
      </c>
      <c r="F1542" s="1">
        <v>1629</v>
      </c>
      <c r="G1542" s="1" t="s">
        <v>2968</v>
      </c>
      <c r="H1542" s="1" t="s">
        <v>3068</v>
      </c>
      <c r="I1542" s="1" t="s">
        <v>539</v>
      </c>
      <c r="J1542" s="1" t="s">
        <v>3164</v>
      </c>
      <c r="K1542" s="1" t="s">
        <v>1810</v>
      </c>
      <c r="L1542" s="1" t="s">
        <v>2444</v>
      </c>
      <c r="M1542" s="5">
        <v>1000</v>
      </c>
      <c r="N1542" s="2" t="s">
        <v>130</v>
      </c>
      <c r="O1542" s="2" t="s">
        <v>3192</v>
      </c>
    </row>
    <row r="1543" spans="1:16" x14ac:dyDescent="0.3">
      <c r="A1543" s="1" t="s">
        <v>2879</v>
      </c>
      <c r="B1543" s="4">
        <f t="shared" si="56"/>
        <v>1000</v>
      </c>
      <c r="C1543" s="4">
        <f t="shared" si="55"/>
        <v>1194700</v>
      </c>
      <c r="D1543" s="4" t="s">
        <v>180</v>
      </c>
      <c r="E1543" s="3">
        <v>25</v>
      </c>
      <c r="F1543" s="1">
        <v>1652</v>
      </c>
      <c r="G1543" s="1" t="s">
        <v>2968</v>
      </c>
      <c r="H1543" s="1" t="s">
        <v>2987</v>
      </c>
      <c r="I1543" s="1" t="s">
        <v>539</v>
      </c>
      <c r="J1543" s="1" t="s">
        <v>3165</v>
      </c>
      <c r="K1543" s="1" t="s">
        <v>1810</v>
      </c>
      <c r="L1543" s="1" t="s">
        <v>2444</v>
      </c>
      <c r="M1543" s="5">
        <v>1000</v>
      </c>
      <c r="N1543" s="2" t="s">
        <v>130</v>
      </c>
      <c r="O1543" s="2" t="s">
        <v>3192</v>
      </c>
    </row>
    <row r="1544" spans="1:16" x14ac:dyDescent="0.3">
      <c r="A1544" s="1" t="s">
        <v>2879</v>
      </c>
      <c r="B1544" s="4">
        <f t="shared" si="56"/>
        <v>100</v>
      </c>
      <c r="C1544" s="4">
        <f t="shared" si="55"/>
        <v>1194800</v>
      </c>
      <c r="D1544" s="4" t="s">
        <v>375</v>
      </c>
      <c r="E1544" s="3">
        <v>25</v>
      </c>
      <c r="F1544" s="1">
        <v>1571</v>
      </c>
      <c r="G1544" s="1" t="s">
        <v>2968</v>
      </c>
      <c r="H1544" s="1" t="s">
        <v>3166</v>
      </c>
      <c r="I1544" s="1" t="s">
        <v>539</v>
      </c>
      <c r="J1544" s="1" t="s">
        <v>761</v>
      </c>
      <c r="K1544" s="1" t="s">
        <v>381</v>
      </c>
      <c r="L1544" s="1" t="s">
        <v>762</v>
      </c>
      <c r="M1544" s="5">
        <v>100</v>
      </c>
      <c r="N1544" s="2" t="s">
        <v>130</v>
      </c>
      <c r="O1544" s="2" t="s">
        <v>3192</v>
      </c>
    </row>
    <row r="1545" spans="1:16" x14ac:dyDescent="0.3">
      <c r="A1545" s="1" t="s">
        <v>536</v>
      </c>
      <c r="B1545" s="4">
        <v>0</v>
      </c>
      <c r="C1545" s="4">
        <f t="shared" si="55"/>
        <v>1194800</v>
      </c>
      <c r="D1545" s="4" t="s">
        <v>16</v>
      </c>
      <c r="E1545" s="3">
        <v>25</v>
      </c>
      <c r="F1545" s="1">
        <v>3048</v>
      </c>
      <c r="G1545" s="1" t="s">
        <v>2349</v>
      </c>
      <c r="H1545" s="1" t="s">
        <v>2564</v>
      </c>
      <c r="I1545" s="1" t="s">
        <v>539</v>
      </c>
      <c r="J1545" s="1" t="s">
        <v>2565</v>
      </c>
      <c r="K1545" s="1" t="s">
        <v>2566</v>
      </c>
      <c r="L1545" s="1" t="s">
        <v>2567</v>
      </c>
      <c r="M1545" s="5">
        <v>80000</v>
      </c>
      <c r="N1545" s="2" t="s">
        <v>130</v>
      </c>
      <c r="O1545" s="2" t="s">
        <v>3191</v>
      </c>
      <c r="P1545" s="1" t="s">
        <v>1067</v>
      </c>
    </row>
    <row r="1546" spans="1:16" x14ac:dyDescent="0.3">
      <c r="A1546" s="1" t="s">
        <v>536</v>
      </c>
      <c r="B1546" s="4">
        <v>0</v>
      </c>
      <c r="C1546" s="4">
        <f t="shared" si="55"/>
        <v>1194800</v>
      </c>
      <c r="D1546" s="4" t="s">
        <v>16</v>
      </c>
      <c r="E1546" s="3">
        <v>25</v>
      </c>
      <c r="F1546" s="1">
        <v>3089</v>
      </c>
      <c r="G1546" s="1" t="s">
        <v>2349</v>
      </c>
      <c r="H1546" s="1" t="s">
        <v>2568</v>
      </c>
      <c r="I1546" s="1" t="s">
        <v>539</v>
      </c>
      <c r="J1546" s="1" t="s">
        <v>2569</v>
      </c>
      <c r="K1546" s="1" t="s">
        <v>39</v>
      </c>
      <c r="L1546" s="1" t="s">
        <v>2570</v>
      </c>
      <c r="M1546" s="5">
        <v>100</v>
      </c>
      <c r="N1546" s="2" t="s">
        <v>41</v>
      </c>
      <c r="O1546" s="2" t="s">
        <v>3191</v>
      </c>
      <c r="P1546" s="1" t="s">
        <v>1067</v>
      </c>
    </row>
    <row r="1547" spans="1:16" x14ac:dyDescent="0.3">
      <c r="A1547" s="1" t="s">
        <v>536</v>
      </c>
      <c r="B1547" s="4">
        <v>0</v>
      </c>
      <c r="C1547" s="4">
        <f t="shared" si="55"/>
        <v>1194800</v>
      </c>
      <c r="D1547" s="4" t="s">
        <v>16</v>
      </c>
      <c r="E1547" s="3">
        <v>25</v>
      </c>
      <c r="F1547" s="1">
        <v>3090</v>
      </c>
      <c r="G1547" s="1" t="s">
        <v>2349</v>
      </c>
      <c r="H1547" s="1" t="s">
        <v>2568</v>
      </c>
      <c r="I1547" s="1" t="s">
        <v>539</v>
      </c>
      <c r="J1547" s="1" t="s">
        <v>2571</v>
      </c>
      <c r="K1547" s="1" t="s">
        <v>39</v>
      </c>
      <c r="L1547" s="1" t="s">
        <v>2572</v>
      </c>
      <c r="M1547" s="5">
        <v>100</v>
      </c>
      <c r="N1547" s="2" t="s">
        <v>41</v>
      </c>
      <c r="O1547" s="2" t="s">
        <v>3191</v>
      </c>
      <c r="P1547" s="1" t="s">
        <v>1067</v>
      </c>
    </row>
    <row r="1548" spans="1:16" x14ac:dyDescent="0.3">
      <c r="A1548" s="1" t="s">
        <v>536</v>
      </c>
      <c r="B1548" s="4">
        <v>0</v>
      </c>
      <c r="C1548" s="4">
        <f t="shared" si="55"/>
        <v>1194800</v>
      </c>
      <c r="D1548" s="4" t="s">
        <v>16</v>
      </c>
      <c r="E1548" s="3">
        <v>25</v>
      </c>
      <c r="F1548" s="1">
        <v>3255</v>
      </c>
      <c r="G1548" s="1" t="s">
        <v>2349</v>
      </c>
      <c r="H1548" s="1" t="s">
        <v>922</v>
      </c>
      <c r="I1548" s="1" t="s">
        <v>539</v>
      </c>
      <c r="J1548" s="1" t="s">
        <v>2573</v>
      </c>
      <c r="K1548" s="1" t="s">
        <v>26</v>
      </c>
      <c r="L1548" s="1" t="s">
        <v>2574</v>
      </c>
      <c r="M1548" s="5">
        <v>200</v>
      </c>
      <c r="N1548" s="2" t="s">
        <v>28</v>
      </c>
      <c r="O1548" s="2" t="s">
        <v>3191</v>
      </c>
      <c r="P1548" s="1" t="s">
        <v>1067</v>
      </c>
    </row>
    <row r="1549" spans="1:16" x14ac:dyDescent="0.3">
      <c r="A1549" s="1" t="s">
        <v>536</v>
      </c>
      <c r="B1549" s="4">
        <v>0</v>
      </c>
      <c r="C1549" s="4">
        <f t="shared" si="55"/>
        <v>1194800</v>
      </c>
      <c r="D1549" s="4" t="s">
        <v>16</v>
      </c>
      <c r="E1549" s="3">
        <v>25</v>
      </c>
      <c r="F1549" s="1">
        <v>3352</v>
      </c>
      <c r="G1549" s="1" t="s">
        <v>2349</v>
      </c>
      <c r="H1549" s="1" t="s">
        <v>2568</v>
      </c>
      <c r="I1549" s="1" t="s">
        <v>539</v>
      </c>
      <c r="J1549" s="1" t="s">
        <v>2575</v>
      </c>
      <c r="K1549" s="1" t="s">
        <v>403</v>
      </c>
      <c r="L1549" s="1" t="s">
        <v>2576</v>
      </c>
      <c r="M1549" s="5">
        <v>1000</v>
      </c>
      <c r="N1549" s="2" t="s">
        <v>405</v>
      </c>
      <c r="O1549" s="2" t="s">
        <v>3191</v>
      </c>
      <c r="P1549" s="1" t="s">
        <v>1067</v>
      </c>
    </row>
    <row r="1550" spans="1:16" x14ac:dyDescent="0.3">
      <c r="A1550" s="1" t="s">
        <v>536</v>
      </c>
      <c r="B1550" s="4">
        <v>0</v>
      </c>
      <c r="C1550" s="4">
        <f t="shared" si="55"/>
        <v>1194800</v>
      </c>
      <c r="D1550" s="4" t="s">
        <v>16</v>
      </c>
      <c r="E1550" s="3">
        <v>25</v>
      </c>
      <c r="F1550" s="1">
        <v>3465</v>
      </c>
      <c r="G1550" s="1" t="s">
        <v>2349</v>
      </c>
      <c r="H1550" s="1" t="s">
        <v>922</v>
      </c>
      <c r="I1550" s="1" t="s">
        <v>539</v>
      </c>
      <c r="J1550" s="1" t="s">
        <v>2577</v>
      </c>
      <c r="K1550" s="1" t="s">
        <v>2578</v>
      </c>
      <c r="L1550" s="1" t="s">
        <v>2579</v>
      </c>
      <c r="M1550" s="5">
        <v>20000</v>
      </c>
      <c r="N1550" s="2" t="s">
        <v>130</v>
      </c>
      <c r="O1550" s="2" t="s">
        <v>3191</v>
      </c>
      <c r="P1550" s="1" t="s">
        <v>1067</v>
      </c>
    </row>
    <row r="1551" spans="1:16" x14ac:dyDescent="0.3">
      <c r="A1551" s="1" t="s">
        <v>536</v>
      </c>
      <c r="B1551" s="4">
        <v>0</v>
      </c>
      <c r="C1551" s="4">
        <f t="shared" si="55"/>
        <v>1194800</v>
      </c>
      <c r="D1551" s="4" t="s">
        <v>16</v>
      </c>
      <c r="E1551" s="3">
        <v>25</v>
      </c>
      <c r="F1551" s="1">
        <v>3606</v>
      </c>
      <c r="G1551" s="1" t="s">
        <v>2349</v>
      </c>
      <c r="H1551" s="1" t="s">
        <v>922</v>
      </c>
      <c r="I1551" s="1" t="s">
        <v>539</v>
      </c>
      <c r="J1551" s="1" t="s">
        <v>2580</v>
      </c>
      <c r="K1551" s="1" t="s">
        <v>483</v>
      </c>
      <c r="L1551" s="1" t="s">
        <v>2581</v>
      </c>
      <c r="M1551" s="5">
        <v>5000</v>
      </c>
      <c r="N1551" s="2" t="s">
        <v>23</v>
      </c>
      <c r="O1551" s="2" t="s">
        <v>3191</v>
      </c>
      <c r="P1551" s="1" t="s">
        <v>1067</v>
      </c>
    </row>
    <row r="1552" spans="1:16" x14ac:dyDescent="0.3">
      <c r="A1552" s="1" t="s">
        <v>536</v>
      </c>
      <c r="B1552" s="4">
        <v>0</v>
      </c>
      <c r="C1552" s="4">
        <f t="shared" ref="C1552:C1615" si="57">+C1551+B1552</f>
        <v>1194800</v>
      </c>
      <c r="D1552" s="4" t="s">
        <v>16</v>
      </c>
      <c r="E1552" s="3">
        <v>25</v>
      </c>
      <c r="F1552" s="1">
        <v>4462</v>
      </c>
      <c r="G1552" s="1" t="s">
        <v>2349</v>
      </c>
      <c r="H1552" s="1" t="s">
        <v>2564</v>
      </c>
      <c r="I1552" s="1" t="s">
        <v>539</v>
      </c>
      <c r="J1552" s="1" t="s">
        <v>2582</v>
      </c>
      <c r="K1552" s="1" t="s">
        <v>2583</v>
      </c>
      <c r="L1552" s="1" t="s">
        <v>2584</v>
      </c>
      <c r="M1552" s="5">
        <v>50000</v>
      </c>
      <c r="N1552" s="2" t="s">
        <v>23</v>
      </c>
      <c r="O1552" s="2" t="s">
        <v>3191</v>
      </c>
      <c r="P1552" s="1" t="s">
        <v>1067</v>
      </c>
    </row>
    <row r="1553" spans="1:16" x14ac:dyDescent="0.3">
      <c r="A1553" s="1" t="s">
        <v>536</v>
      </c>
      <c r="B1553" s="4">
        <v>0</v>
      </c>
      <c r="C1553" s="4">
        <f t="shared" si="57"/>
        <v>1194800</v>
      </c>
      <c r="D1553" s="4" t="s">
        <v>57</v>
      </c>
      <c r="E1553" s="3">
        <v>25</v>
      </c>
      <c r="F1553" s="1">
        <v>3186</v>
      </c>
      <c r="G1553" s="1" t="s">
        <v>2349</v>
      </c>
      <c r="H1553" s="1" t="s">
        <v>943</v>
      </c>
      <c r="I1553" s="1" t="s">
        <v>539</v>
      </c>
      <c r="J1553" s="1" t="s">
        <v>2585</v>
      </c>
      <c r="K1553" s="1" t="s">
        <v>650</v>
      </c>
      <c r="L1553" s="1" t="s">
        <v>2586</v>
      </c>
      <c r="M1553" s="5">
        <v>1000</v>
      </c>
      <c r="N1553" s="2" t="s">
        <v>28</v>
      </c>
      <c r="O1553" s="2" t="s">
        <v>3191</v>
      </c>
      <c r="P1553" s="1" t="s">
        <v>1067</v>
      </c>
    </row>
    <row r="1554" spans="1:16" x14ac:dyDescent="0.3">
      <c r="A1554" s="1" t="s">
        <v>536</v>
      </c>
      <c r="B1554" s="4">
        <v>0</v>
      </c>
      <c r="C1554" s="4">
        <f t="shared" si="57"/>
        <v>1194800</v>
      </c>
      <c r="D1554" s="4" t="s">
        <v>57</v>
      </c>
      <c r="E1554" s="3">
        <v>25</v>
      </c>
      <c r="F1554" s="1">
        <v>3307</v>
      </c>
      <c r="G1554" s="1" t="s">
        <v>2349</v>
      </c>
      <c r="H1554" s="1" t="s">
        <v>943</v>
      </c>
      <c r="I1554" s="1" t="s">
        <v>539</v>
      </c>
      <c r="J1554" s="1" t="s">
        <v>562</v>
      </c>
      <c r="K1554" s="1" t="s">
        <v>563</v>
      </c>
      <c r="L1554" s="1" t="s">
        <v>564</v>
      </c>
      <c r="M1554" s="5">
        <v>200</v>
      </c>
      <c r="N1554" s="2">
        <v>1</v>
      </c>
      <c r="O1554" s="2" t="s">
        <v>3191</v>
      </c>
      <c r="P1554" s="1" t="s">
        <v>1067</v>
      </c>
    </row>
    <row r="1555" spans="1:16" x14ac:dyDescent="0.3">
      <c r="A1555" s="1" t="s">
        <v>536</v>
      </c>
      <c r="B1555" s="4">
        <v>0</v>
      </c>
      <c r="C1555" s="4">
        <f t="shared" si="57"/>
        <v>1194800</v>
      </c>
      <c r="D1555" s="4" t="s">
        <v>57</v>
      </c>
      <c r="E1555" s="3">
        <v>25</v>
      </c>
      <c r="F1555" s="1">
        <v>3480</v>
      </c>
      <c r="G1555" s="1" t="s">
        <v>2349</v>
      </c>
      <c r="H1555" s="1" t="s">
        <v>922</v>
      </c>
      <c r="I1555" s="1" t="s">
        <v>539</v>
      </c>
      <c r="J1555" s="1" t="s">
        <v>570</v>
      </c>
      <c r="K1555" s="1" t="s">
        <v>563</v>
      </c>
      <c r="L1555" s="1" t="s">
        <v>571</v>
      </c>
      <c r="M1555" s="5">
        <v>200</v>
      </c>
      <c r="N1555" s="2">
        <v>1</v>
      </c>
      <c r="O1555" s="2" t="s">
        <v>3191</v>
      </c>
      <c r="P1555" s="1" t="s">
        <v>1067</v>
      </c>
    </row>
    <row r="1556" spans="1:16" x14ac:dyDescent="0.3">
      <c r="A1556" s="1" t="s">
        <v>536</v>
      </c>
      <c r="B1556" s="4">
        <v>0</v>
      </c>
      <c r="C1556" s="4">
        <f t="shared" si="57"/>
        <v>1194800</v>
      </c>
      <c r="D1556" s="4" t="s">
        <v>65</v>
      </c>
      <c r="E1556" s="3">
        <v>25</v>
      </c>
      <c r="F1556" s="1">
        <v>3088</v>
      </c>
      <c r="G1556" s="1" t="s">
        <v>2349</v>
      </c>
      <c r="H1556" s="1" t="s">
        <v>2568</v>
      </c>
      <c r="I1556" s="1" t="s">
        <v>539</v>
      </c>
      <c r="J1556" s="1" t="s">
        <v>2587</v>
      </c>
      <c r="K1556" s="1" t="s">
        <v>68</v>
      </c>
      <c r="L1556" s="1" t="s">
        <v>2588</v>
      </c>
      <c r="M1556" s="5">
        <v>100</v>
      </c>
      <c r="N1556" s="2" t="s">
        <v>28</v>
      </c>
      <c r="O1556" s="2" t="s">
        <v>3191</v>
      </c>
      <c r="P1556" s="1" t="s">
        <v>1067</v>
      </c>
    </row>
    <row r="1557" spans="1:16" x14ac:dyDescent="0.3">
      <c r="A1557" s="1" t="s">
        <v>536</v>
      </c>
      <c r="B1557" s="4">
        <v>0</v>
      </c>
      <c r="C1557" s="4">
        <f t="shared" si="57"/>
        <v>1194800</v>
      </c>
      <c r="D1557" s="4" t="s">
        <v>65</v>
      </c>
      <c r="E1557" s="3">
        <v>25</v>
      </c>
      <c r="F1557" s="1">
        <v>3254</v>
      </c>
      <c r="G1557" s="1" t="s">
        <v>2349</v>
      </c>
      <c r="H1557" s="1" t="s">
        <v>943</v>
      </c>
      <c r="I1557" s="1" t="s">
        <v>539</v>
      </c>
      <c r="J1557" s="1" t="s">
        <v>2589</v>
      </c>
      <c r="K1557" s="1" t="s">
        <v>68</v>
      </c>
      <c r="L1557" s="1" t="s">
        <v>2590</v>
      </c>
      <c r="M1557" s="5">
        <v>200</v>
      </c>
      <c r="N1557" s="2" t="s">
        <v>28</v>
      </c>
      <c r="O1557" s="2" t="s">
        <v>3191</v>
      </c>
      <c r="P1557" s="1" t="s">
        <v>1067</v>
      </c>
    </row>
    <row r="1558" spans="1:16" x14ac:dyDescent="0.3">
      <c r="A1558" s="1" t="s">
        <v>536</v>
      </c>
      <c r="B1558" s="4">
        <v>0</v>
      </c>
      <c r="C1558" s="4">
        <f t="shared" si="57"/>
        <v>1194800</v>
      </c>
      <c r="D1558" s="4" t="s">
        <v>65</v>
      </c>
      <c r="E1558" s="3">
        <v>25</v>
      </c>
      <c r="F1558" s="1">
        <v>3290</v>
      </c>
      <c r="G1558" s="1" t="s">
        <v>2349</v>
      </c>
      <c r="H1558" s="1" t="s">
        <v>2568</v>
      </c>
      <c r="I1558" s="1" t="s">
        <v>539</v>
      </c>
      <c r="J1558" s="1" t="s">
        <v>2591</v>
      </c>
      <c r="K1558" s="1" t="s">
        <v>68</v>
      </c>
      <c r="L1558" s="1" t="s">
        <v>660</v>
      </c>
      <c r="M1558" s="5">
        <v>100</v>
      </c>
      <c r="N1558" s="2" t="s">
        <v>28</v>
      </c>
      <c r="O1558" s="2" t="s">
        <v>3191</v>
      </c>
      <c r="P1558" s="1" t="s">
        <v>1067</v>
      </c>
    </row>
    <row r="1559" spans="1:16" x14ac:dyDescent="0.3">
      <c r="A1559" s="1" t="s">
        <v>536</v>
      </c>
      <c r="B1559" s="4">
        <v>0</v>
      </c>
      <c r="C1559" s="4">
        <f t="shared" si="57"/>
        <v>1194800</v>
      </c>
      <c r="D1559" s="4" t="s">
        <v>65</v>
      </c>
      <c r="E1559" s="3">
        <v>25</v>
      </c>
      <c r="F1559" s="1">
        <v>3299</v>
      </c>
      <c r="G1559" s="1" t="s">
        <v>2349</v>
      </c>
      <c r="H1559" s="1" t="s">
        <v>922</v>
      </c>
      <c r="I1559" s="1" t="s">
        <v>539</v>
      </c>
      <c r="J1559" s="1" t="s">
        <v>2592</v>
      </c>
      <c r="K1559" s="1" t="s">
        <v>68</v>
      </c>
      <c r="L1559" s="1" t="s">
        <v>2593</v>
      </c>
      <c r="M1559" s="5">
        <v>500</v>
      </c>
      <c r="N1559" s="2" t="s">
        <v>28</v>
      </c>
      <c r="O1559" s="2" t="s">
        <v>3191</v>
      </c>
      <c r="P1559" s="1" t="s">
        <v>1067</v>
      </c>
    </row>
    <row r="1560" spans="1:16" x14ac:dyDescent="0.3">
      <c r="A1560" s="1" t="s">
        <v>536</v>
      </c>
      <c r="B1560" s="4">
        <v>0</v>
      </c>
      <c r="C1560" s="4">
        <f t="shared" si="57"/>
        <v>1194800</v>
      </c>
      <c r="D1560" s="4" t="s">
        <v>65</v>
      </c>
      <c r="E1560" s="3">
        <v>25</v>
      </c>
      <c r="F1560" s="1">
        <v>3374</v>
      </c>
      <c r="G1560" s="1" t="s">
        <v>2349</v>
      </c>
      <c r="H1560" s="1" t="s">
        <v>922</v>
      </c>
      <c r="I1560" s="1" t="s">
        <v>539</v>
      </c>
      <c r="J1560" s="1" t="s">
        <v>1516</v>
      </c>
      <c r="K1560" s="1" t="s">
        <v>68</v>
      </c>
      <c r="L1560" s="1" t="s">
        <v>660</v>
      </c>
      <c r="M1560" s="5">
        <v>100</v>
      </c>
      <c r="N1560" s="2" t="s">
        <v>28</v>
      </c>
      <c r="O1560" s="2" t="s">
        <v>3191</v>
      </c>
      <c r="P1560" s="1" t="s">
        <v>1067</v>
      </c>
    </row>
    <row r="1561" spans="1:16" x14ac:dyDescent="0.3">
      <c r="A1561" s="1" t="s">
        <v>536</v>
      </c>
      <c r="B1561" s="4">
        <v>0</v>
      </c>
      <c r="C1561" s="4">
        <f t="shared" si="57"/>
        <v>1194800</v>
      </c>
      <c r="D1561" s="4" t="s">
        <v>579</v>
      </c>
      <c r="E1561" s="3">
        <v>25</v>
      </c>
      <c r="F1561" s="1">
        <v>3336</v>
      </c>
      <c r="G1561" s="1" t="s">
        <v>2349</v>
      </c>
      <c r="H1561" s="1" t="s">
        <v>661</v>
      </c>
      <c r="I1561" s="1" t="s">
        <v>539</v>
      </c>
      <c r="J1561" s="1" t="s">
        <v>2594</v>
      </c>
      <c r="K1561" s="1" t="s">
        <v>2595</v>
      </c>
      <c r="L1561" s="1" t="s">
        <v>2596</v>
      </c>
      <c r="M1561" s="5">
        <v>20000</v>
      </c>
      <c r="N1561" s="2" t="s">
        <v>1840</v>
      </c>
      <c r="O1561" s="2" t="s">
        <v>3191</v>
      </c>
      <c r="P1561" s="1" t="s">
        <v>1067</v>
      </c>
    </row>
    <row r="1562" spans="1:16" x14ac:dyDescent="0.3">
      <c r="A1562" s="1" t="s">
        <v>536</v>
      </c>
      <c r="B1562" s="4">
        <v>0</v>
      </c>
      <c r="C1562" s="4">
        <f t="shared" si="57"/>
        <v>1194800</v>
      </c>
      <c r="D1562" s="4" t="s">
        <v>579</v>
      </c>
      <c r="E1562" s="3">
        <v>25</v>
      </c>
      <c r="F1562" s="1">
        <v>3426</v>
      </c>
      <c r="G1562" s="1" t="s">
        <v>2349</v>
      </c>
      <c r="H1562" s="1" t="s">
        <v>665</v>
      </c>
      <c r="I1562" s="1" t="s">
        <v>539</v>
      </c>
      <c r="J1562" s="1" t="s">
        <v>2597</v>
      </c>
      <c r="K1562" s="1" t="s">
        <v>669</v>
      </c>
      <c r="L1562" s="1" t="s">
        <v>2598</v>
      </c>
      <c r="M1562" s="5">
        <v>5000</v>
      </c>
      <c r="N1562" s="2" t="s">
        <v>130</v>
      </c>
      <c r="O1562" s="2" t="s">
        <v>3191</v>
      </c>
      <c r="P1562" s="1" t="s">
        <v>1067</v>
      </c>
    </row>
    <row r="1563" spans="1:16" x14ac:dyDescent="0.3">
      <c r="A1563" s="1" t="s">
        <v>536</v>
      </c>
      <c r="B1563" s="4">
        <v>0</v>
      </c>
      <c r="C1563" s="4">
        <f t="shared" si="57"/>
        <v>1194800</v>
      </c>
      <c r="D1563" s="4" t="s">
        <v>180</v>
      </c>
      <c r="E1563" s="3">
        <v>25</v>
      </c>
      <c r="F1563" s="1">
        <v>3341</v>
      </c>
      <c r="G1563" s="1" t="s">
        <v>2349</v>
      </c>
      <c r="H1563" s="1" t="s">
        <v>943</v>
      </c>
      <c r="I1563" s="1" t="s">
        <v>539</v>
      </c>
      <c r="J1563" s="1" t="s">
        <v>2599</v>
      </c>
      <c r="K1563" s="1" t="s">
        <v>2600</v>
      </c>
      <c r="L1563" s="1" t="s">
        <v>2601</v>
      </c>
      <c r="M1563" s="5">
        <v>1000</v>
      </c>
      <c r="N1563" s="2" t="s">
        <v>130</v>
      </c>
      <c r="O1563" s="2" t="s">
        <v>3191</v>
      </c>
      <c r="P1563" s="1" t="s">
        <v>1067</v>
      </c>
    </row>
    <row r="1564" spans="1:16" x14ac:dyDescent="0.3">
      <c r="A1564" s="1" t="s">
        <v>536</v>
      </c>
      <c r="B1564" s="4">
        <v>0</v>
      </c>
      <c r="C1564" s="4">
        <f t="shared" si="57"/>
        <v>1194800</v>
      </c>
      <c r="D1564" s="4" t="s">
        <v>125</v>
      </c>
      <c r="E1564" s="3">
        <v>25</v>
      </c>
      <c r="F1564" s="1">
        <v>3283</v>
      </c>
      <c r="G1564" s="1" t="s">
        <v>2349</v>
      </c>
      <c r="H1564" s="1" t="s">
        <v>2564</v>
      </c>
      <c r="I1564" s="1" t="s">
        <v>539</v>
      </c>
      <c r="J1564" s="1" t="s">
        <v>2602</v>
      </c>
      <c r="K1564" s="1" t="s">
        <v>2603</v>
      </c>
      <c r="L1564" s="1" t="s">
        <v>2604</v>
      </c>
      <c r="M1564" s="5">
        <v>4000</v>
      </c>
      <c r="N1564" s="2" t="s">
        <v>23</v>
      </c>
      <c r="O1564" s="2" t="s">
        <v>3191</v>
      </c>
      <c r="P1564" s="1" t="s">
        <v>1067</v>
      </c>
    </row>
    <row r="1565" spans="1:16" x14ac:dyDescent="0.3">
      <c r="A1565" s="1" t="s">
        <v>536</v>
      </c>
      <c r="B1565" s="4">
        <v>0</v>
      </c>
      <c r="C1565" s="4">
        <f t="shared" si="57"/>
        <v>1194800</v>
      </c>
      <c r="D1565" s="4" t="s">
        <v>375</v>
      </c>
      <c r="E1565" s="3">
        <v>25</v>
      </c>
      <c r="F1565" s="1">
        <v>3412</v>
      </c>
      <c r="G1565" s="1" t="s">
        <v>2349</v>
      </c>
      <c r="H1565" s="1" t="s">
        <v>943</v>
      </c>
      <c r="I1565" s="1" t="s">
        <v>539</v>
      </c>
      <c r="J1565" s="1" t="s">
        <v>622</v>
      </c>
      <c r="K1565" s="1" t="s">
        <v>378</v>
      </c>
      <c r="L1565" s="1" t="s">
        <v>588</v>
      </c>
      <c r="M1565" s="5">
        <v>100</v>
      </c>
      <c r="N1565" s="2" t="s">
        <v>23</v>
      </c>
      <c r="O1565" s="2" t="s">
        <v>3191</v>
      </c>
      <c r="P1565" s="1" t="s">
        <v>1067</v>
      </c>
    </row>
    <row r="1566" spans="1:16" x14ac:dyDescent="0.3">
      <c r="A1566" s="1" t="s">
        <v>536</v>
      </c>
      <c r="B1566" s="4">
        <v>0</v>
      </c>
      <c r="C1566" s="4">
        <f t="shared" si="57"/>
        <v>1194800</v>
      </c>
      <c r="D1566" s="4" t="s">
        <v>375</v>
      </c>
      <c r="E1566" s="3">
        <v>25</v>
      </c>
      <c r="F1566" s="1">
        <v>3775</v>
      </c>
      <c r="G1566" s="1" t="s">
        <v>2349</v>
      </c>
      <c r="H1566" s="1" t="s">
        <v>2605</v>
      </c>
      <c r="I1566" s="1" t="s">
        <v>539</v>
      </c>
      <c r="J1566" s="1" t="s">
        <v>622</v>
      </c>
      <c r="K1566" s="1" t="s">
        <v>378</v>
      </c>
      <c r="L1566" s="1" t="s">
        <v>588</v>
      </c>
      <c r="M1566" s="5">
        <v>200</v>
      </c>
      <c r="N1566" s="2" t="s">
        <v>23</v>
      </c>
      <c r="O1566" s="2" t="s">
        <v>3191</v>
      </c>
      <c r="P1566" s="1" t="s">
        <v>1067</v>
      </c>
    </row>
    <row r="1567" spans="1:16" x14ac:dyDescent="0.3">
      <c r="A1567" s="1" t="s">
        <v>536</v>
      </c>
      <c r="B1567" s="4">
        <f>+M1567</f>
        <v>100</v>
      </c>
      <c r="C1567" s="4">
        <f t="shared" si="57"/>
        <v>1194900</v>
      </c>
      <c r="D1567" s="4" t="s">
        <v>131</v>
      </c>
      <c r="E1567" s="3">
        <v>23</v>
      </c>
      <c r="F1567" s="1">
        <v>3242</v>
      </c>
      <c r="G1567" s="1" t="s">
        <v>2349</v>
      </c>
      <c r="H1567" s="1" t="s">
        <v>2350</v>
      </c>
      <c r="I1567" s="1" t="s">
        <v>539</v>
      </c>
      <c r="J1567" s="1" t="s">
        <v>2351</v>
      </c>
      <c r="K1567" s="1" t="s">
        <v>142</v>
      </c>
      <c r="L1567" s="1" t="s">
        <v>143</v>
      </c>
      <c r="M1567" s="5">
        <v>100</v>
      </c>
      <c r="N1567" s="2" t="s">
        <v>144</v>
      </c>
      <c r="O1567" s="2" t="s">
        <v>3191</v>
      </c>
      <c r="P1567" s="1" t="s">
        <v>1067</v>
      </c>
    </row>
    <row r="1568" spans="1:16" ht="14.4" customHeight="1" x14ac:dyDescent="0.3">
      <c r="A1568" s="1" t="s">
        <v>536</v>
      </c>
      <c r="B1568" s="4">
        <v>0</v>
      </c>
      <c r="C1568" s="4">
        <f t="shared" si="57"/>
        <v>1194900</v>
      </c>
      <c r="D1568" s="4" t="s">
        <v>131</v>
      </c>
      <c r="E1568" s="3">
        <v>25</v>
      </c>
      <c r="F1568" s="1">
        <v>3112</v>
      </c>
      <c r="G1568" s="1" t="s">
        <v>2349</v>
      </c>
      <c r="H1568" s="1" t="s">
        <v>2606</v>
      </c>
      <c r="I1568" s="1" t="s">
        <v>539</v>
      </c>
      <c r="J1568" s="1" t="s">
        <v>2607</v>
      </c>
      <c r="K1568" s="1" t="s">
        <v>483</v>
      </c>
      <c r="L1568" s="1" t="s">
        <v>2608</v>
      </c>
      <c r="M1568" s="5">
        <v>5000</v>
      </c>
      <c r="N1568" s="2" t="s">
        <v>23</v>
      </c>
      <c r="O1568" s="2" t="s">
        <v>3191</v>
      </c>
      <c r="P1568" s="1" t="s">
        <v>1067</v>
      </c>
    </row>
    <row r="1569" spans="1:16" ht="15.6" customHeight="1" x14ac:dyDescent="0.3">
      <c r="A1569" s="1" t="s">
        <v>536</v>
      </c>
      <c r="B1569" s="4">
        <v>0</v>
      </c>
      <c r="C1569" s="4">
        <f t="shared" si="57"/>
        <v>1194900</v>
      </c>
      <c r="D1569" s="4" t="s">
        <v>131</v>
      </c>
      <c r="E1569" s="3">
        <v>25</v>
      </c>
      <c r="F1569" s="1">
        <v>3243</v>
      </c>
      <c r="G1569" s="1" t="s">
        <v>2349</v>
      </c>
      <c r="H1569" s="1" t="s">
        <v>2350</v>
      </c>
      <c r="I1569" s="1" t="s">
        <v>539</v>
      </c>
      <c r="J1569" s="1" t="s">
        <v>2609</v>
      </c>
      <c r="K1569" s="1" t="s">
        <v>253</v>
      </c>
      <c r="L1569" s="1" t="s">
        <v>2610</v>
      </c>
      <c r="M1569" s="5">
        <v>1000</v>
      </c>
      <c r="N1569" s="2" t="s">
        <v>28</v>
      </c>
      <c r="O1569" s="2" t="s">
        <v>3191</v>
      </c>
      <c r="P1569" s="1" t="s">
        <v>1067</v>
      </c>
    </row>
    <row r="1570" spans="1:16" ht="16.95" customHeight="1" x14ac:dyDescent="0.3">
      <c r="A1570" s="1" t="s">
        <v>536</v>
      </c>
      <c r="B1570" s="4">
        <v>0</v>
      </c>
      <c r="C1570" s="4">
        <f t="shared" si="57"/>
        <v>1194900</v>
      </c>
      <c r="D1570" s="4" t="s">
        <v>131</v>
      </c>
      <c r="E1570" s="3">
        <v>25</v>
      </c>
      <c r="F1570" s="1">
        <v>3472</v>
      </c>
      <c r="G1570" s="1" t="s">
        <v>2349</v>
      </c>
      <c r="H1570" s="1" t="s">
        <v>943</v>
      </c>
      <c r="I1570" s="1" t="s">
        <v>539</v>
      </c>
      <c r="J1570" s="1" t="s">
        <v>2611</v>
      </c>
      <c r="K1570" s="1" t="s">
        <v>517</v>
      </c>
      <c r="L1570" s="1" t="s">
        <v>2612</v>
      </c>
      <c r="M1570" s="5">
        <v>2000</v>
      </c>
      <c r="N1570" s="2" t="s">
        <v>23</v>
      </c>
      <c r="O1570" s="2" t="s">
        <v>3191</v>
      </c>
      <c r="P1570" s="1" t="s">
        <v>1067</v>
      </c>
    </row>
    <row r="1571" spans="1:16" x14ac:dyDescent="0.3">
      <c r="A1571" s="1" t="s">
        <v>536</v>
      </c>
      <c r="B1571" s="4">
        <v>0</v>
      </c>
      <c r="C1571" s="4">
        <f t="shared" si="57"/>
        <v>1194900</v>
      </c>
      <c r="D1571" s="4" t="s">
        <v>131</v>
      </c>
      <c r="E1571" s="3">
        <v>25</v>
      </c>
      <c r="F1571" s="1">
        <v>3609</v>
      </c>
      <c r="G1571" s="1" t="s">
        <v>2349</v>
      </c>
      <c r="H1571" s="1" t="s">
        <v>2613</v>
      </c>
      <c r="I1571" s="1" t="s">
        <v>539</v>
      </c>
      <c r="J1571" s="1" t="s">
        <v>2614</v>
      </c>
      <c r="K1571" s="1" t="s">
        <v>920</v>
      </c>
      <c r="L1571" s="1" t="s">
        <v>2615</v>
      </c>
      <c r="M1571" s="5">
        <v>3000</v>
      </c>
      <c r="N1571" s="2" t="s">
        <v>23</v>
      </c>
      <c r="O1571" s="2" t="s">
        <v>3191</v>
      </c>
      <c r="P1571" s="1" t="s">
        <v>1067</v>
      </c>
    </row>
    <row r="1572" spans="1:16" x14ac:dyDescent="0.3">
      <c r="A1572" s="1" t="s">
        <v>536</v>
      </c>
      <c r="B1572" s="4">
        <v>0</v>
      </c>
      <c r="C1572" s="4">
        <f t="shared" si="57"/>
        <v>1194900</v>
      </c>
      <c r="D1572" s="4" t="s">
        <v>131</v>
      </c>
      <c r="E1572" s="3">
        <v>25</v>
      </c>
      <c r="F1572" s="1">
        <v>3636</v>
      </c>
      <c r="G1572" s="1" t="s">
        <v>2349</v>
      </c>
      <c r="H1572" s="1" t="s">
        <v>2350</v>
      </c>
      <c r="I1572" s="1" t="s">
        <v>539</v>
      </c>
      <c r="J1572" s="1" t="s">
        <v>2616</v>
      </c>
      <c r="K1572" s="1" t="s">
        <v>630</v>
      </c>
      <c r="L1572" s="1" t="s">
        <v>2617</v>
      </c>
      <c r="M1572" s="5">
        <v>100</v>
      </c>
      <c r="N1572" s="2" t="s">
        <v>130</v>
      </c>
      <c r="O1572" s="2" t="s">
        <v>3191</v>
      </c>
      <c r="P1572" s="1" t="s">
        <v>1067</v>
      </c>
    </row>
    <row r="1573" spans="1:16" x14ac:dyDescent="0.3">
      <c r="A1573" s="1" t="s">
        <v>536</v>
      </c>
      <c r="B1573" s="4">
        <v>0</v>
      </c>
      <c r="C1573" s="4">
        <f t="shared" si="57"/>
        <v>1194900</v>
      </c>
      <c r="D1573" s="4" t="s">
        <v>131</v>
      </c>
      <c r="E1573" s="3">
        <v>25</v>
      </c>
      <c r="F1573" s="1">
        <v>3753</v>
      </c>
      <c r="G1573" s="1" t="s">
        <v>2349</v>
      </c>
      <c r="H1573" s="1" t="s">
        <v>2568</v>
      </c>
      <c r="I1573" s="1" t="s">
        <v>539</v>
      </c>
      <c r="J1573" s="1" t="s">
        <v>2618</v>
      </c>
      <c r="K1573" s="1" t="s">
        <v>517</v>
      </c>
      <c r="L1573" s="1" t="s">
        <v>2619</v>
      </c>
      <c r="M1573" s="5">
        <v>10000</v>
      </c>
      <c r="N1573" s="2" t="s">
        <v>23</v>
      </c>
      <c r="O1573" s="2" t="s">
        <v>3191</v>
      </c>
      <c r="P1573" s="1" t="s">
        <v>1067</v>
      </c>
    </row>
    <row r="1574" spans="1:16" x14ac:dyDescent="0.3">
      <c r="A1574" s="1" t="s">
        <v>536</v>
      </c>
      <c r="B1574" s="4">
        <f t="shared" ref="B1574:B1605" si="58">+M1574</f>
        <v>1000</v>
      </c>
      <c r="C1574" s="4">
        <f t="shared" si="57"/>
        <v>1195900</v>
      </c>
      <c r="D1574" s="4" t="s">
        <v>16</v>
      </c>
      <c r="E1574" s="3">
        <v>22</v>
      </c>
      <c r="F1574" s="1">
        <v>2018</v>
      </c>
      <c r="G1574" s="1" t="s">
        <v>1409</v>
      </c>
      <c r="H1574" s="1" t="s">
        <v>1339</v>
      </c>
      <c r="I1574" s="1" t="s">
        <v>539</v>
      </c>
      <c r="J1574" s="1" t="s">
        <v>1410</v>
      </c>
      <c r="K1574" s="1" t="s">
        <v>403</v>
      </c>
      <c r="L1574" s="1" t="s">
        <v>1411</v>
      </c>
      <c r="M1574" s="5">
        <v>1000</v>
      </c>
      <c r="N1574" s="2" t="s">
        <v>405</v>
      </c>
      <c r="O1574" s="2" t="s">
        <v>3191</v>
      </c>
    </row>
    <row r="1575" spans="1:16" x14ac:dyDescent="0.3">
      <c r="A1575" s="1" t="s">
        <v>536</v>
      </c>
      <c r="B1575" s="4">
        <f t="shared" si="58"/>
        <v>2000</v>
      </c>
      <c r="C1575" s="4">
        <f t="shared" si="57"/>
        <v>1197900</v>
      </c>
      <c r="D1575" s="4" t="s">
        <v>16</v>
      </c>
      <c r="E1575" s="3">
        <v>22</v>
      </c>
      <c r="F1575" s="1">
        <v>2022</v>
      </c>
      <c r="G1575" s="1" t="s">
        <v>1409</v>
      </c>
      <c r="H1575" s="1" t="s">
        <v>1339</v>
      </c>
      <c r="I1575" s="1" t="s">
        <v>539</v>
      </c>
      <c r="J1575" s="1" t="s">
        <v>1412</v>
      </c>
      <c r="K1575" s="1" t="s">
        <v>403</v>
      </c>
      <c r="L1575" s="1" t="s">
        <v>424</v>
      </c>
      <c r="M1575" s="5">
        <v>2000</v>
      </c>
      <c r="N1575" s="2" t="s">
        <v>405</v>
      </c>
      <c r="O1575" s="2" t="s">
        <v>3191</v>
      </c>
    </row>
    <row r="1576" spans="1:16" x14ac:dyDescent="0.3">
      <c r="A1576" s="1" t="s">
        <v>536</v>
      </c>
      <c r="B1576" s="4">
        <f t="shared" si="58"/>
        <v>1000</v>
      </c>
      <c r="C1576" s="4">
        <f t="shared" si="57"/>
        <v>1198900</v>
      </c>
      <c r="D1576" s="4" t="s">
        <v>16</v>
      </c>
      <c r="E1576" s="3">
        <v>22</v>
      </c>
      <c r="F1576" s="1">
        <v>2047</v>
      </c>
      <c r="G1576" s="1" t="s">
        <v>1409</v>
      </c>
      <c r="H1576" s="1" t="s">
        <v>946</v>
      </c>
      <c r="I1576" s="1" t="s">
        <v>539</v>
      </c>
      <c r="J1576" s="1" t="s">
        <v>1413</v>
      </c>
      <c r="K1576" s="1" t="s">
        <v>403</v>
      </c>
      <c r="L1576" s="1" t="s">
        <v>424</v>
      </c>
      <c r="M1576" s="5">
        <v>1000</v>
      </c>
      <c r="N1576" s="2" t="s">
        <v>405</v>
      </c>
      <c r="O1576" s="2" t="s">
        <v>3191</v>
      </c>
    </row>
    <row r="1577" spans="1:16" x14ac:dyDescent="0.3">
      <c r="A1577" s="1" t="s">
        <v>536</v>
      </c>
      <c r="B1577" s="4">
        <f t="shared" si="58"/>
        <v>100</v>
      </c>
      <c r="C1577" s="4">
        <f t="shared" si="57"/>
        <v>1199000</v>
      </c>
      <c r="D1577" s="4" t="s">
        <v>57</v>
      </c>
      <c r="E1577" s="3">
        <v>22</v>
      </c>
      <c r="F1577" s="1">
        <v>1998</v>
      </c>
      <c r="G1577" s="1" t="s">
        <v>1409</v>
      </c>
      <c r="H1577" s="1" t="s">
        <v>652</v>
      </c>
      <c r="I1577" s="1" t="s">
        <v>539</v>
      </c>
      <c r="J1577" s="1" t="s">
        <v>1414</v>
      </c>
      <c r="K1577" s="1" t="s">
        <v>508</v>
      </c>
      <c r="L1577" s="1" t="s">
        <v>1415</v>
      </c>
      <c r="M1577" s="5">
        <v>100</v>
      </c>
      <c r="N1577" s="2" t="s">
        <v>23</v>
      </c>
      <c r="O1577" s="2" t="s">
        <v>3191</v>
      </c>
    </row>
    <row r="1578" spans="1:16" x14ac:dyDescent="0.3">
      <c r="A1578" s="1" t="s">
        <v>536</v>
      </c>
      <c r="B1578" s="4">
        <f t="shared" si="58"/>
        <v>100</v>
      </c>
      <c r="C1578" s="4">
        <f t="shared" si="57"/>
        <v>1199100</v>
      </c>
      <c r="D1578" s="4" t="s">
        <v>57</v>
      </c>
      <c r="E1578" s="3">
        <v>22</v>
      </c>
      <c r="F1578" s="1">
        <v>2037</v>
      </c>
      <c r="G1578" s="1" t="s">
        <v>1409</v>
      </c>
      <c r="H1578" s="1" t="s">
        <v>637</v>
      </c>
      <c r="I1578" s="1" t="s">
        <v>539</v>
      </c>
      <c r="J1578" s="1" t="s">
        <v>59</v>
      </c>
      <c r="K1578" s="1" t="s">
        <v>60</v>
      </c>
      <c r="L1578" s="1" t="s">
        <v>61</v>
      </c>
      <c r="M1578" s="5">
        <v>100</v>
      </c>
      <c r="N1578" s="2" t="s">
        <v>28</v>
      </c>
      <c r="O1578" s="2" t="s">
        <v>3191</v>
      </c>
    </row>
    <row r="1579" spans="1:16" x14ac:dyDescent="0.3">
      <c r="A1579" s="1" t="s">
        <v>536</v>
      </c>
      <c r="B1579" s="4">
        <f t="shared" si="58"/>
        <v>500</v>
      </c>
      <c r="C1579" s="4">
        <f t="shared" si="57"/>
        <v>1199600</v>
      </c>
      <c r="D1579" s="4" t="s">
        <v>57</v>
      </c>
      <c r="E1579" s="3">
        <v>22</v>
      </c>
      <c r="F1579" s="1">
        <v>2039</v>
      </c>
      <c r="G1579" s="1" t="s">
        <v>1409</v>
      </c>
      <c r="H1579" s="1" t="s">
        <v>637</v>
      </c>
      <c r="I1579" s="1" t="s">
        <v>539</v>
      </c>
      <c r="J1579" s="1" t="s">
        <v>1416</v>
      </c>
      <c r="K1579" s="1" t="s">
        <v>284</v>
      </c>
      <c r="L1579" s="1" t="s">
        <v>312</v>
      </c>
      <c r="M1579" s="5">
        <v>500</v>
      </c>
      <c r="N1579" s="2" t="s">
        <v>28</v>
      </c>
      <c r="O1579" s="2" t="s">
        <v>3191</v>
      </c>
    </row>
    <row r="1580" spans="1:16" x14ac:dyDescent="0.3">
      <c r="A1580" s="1" t="s">
        <v>536</v>
      </c>
      <c r="B1580" s="4">
        <f t="shared" si="58"/>
        <v>500</v>
      </c>
      <c r="C1580" s="4">
        <f t="shared" si="57"/>
        <v>1200100</v>
      </c>
      <c r="D1580" s="4" t="s">
        <v>57</v>
      </c>
      <c r="E1580" s="3">
        <v>22</v>
      </c>
      <c r="F1580" s="1">
        <v>4470</v>
      </c>
      <c r="G1580" s="1" t="s">
        <v>1409</v>
      </c>
      <c r="H1580" s="1" t="s">
        <v>652</v>
      </c>
      <c r="I1580" s="1" t="s">
        <v>539</v>
      </c>
      <c r="J1580" s="1" t="s">
        <v>1417</v>
      </c>
      <c r="K1580" s="1" t="s">
        <v>284</v>
      </c>
      <c r="L1580" s="1" t="s">
        <v>1418</v>
      </c>
      <c r="M1580" s="5">
        <v>500</v>
      </c>
      <c r="N1580" s="2" t="s">
        <v>28</v>
      </c>
      <c r="O1580" s="2" t="s">
        <v>3191</v>
      </c>
    </row>
    <row r="1581" spans="1:16" x14ac:dyDescent="0.3">
      <c r="A1581" s="1" t="s">
        <v>536</v>
      </c>
      <c r="B1581" s="4">
        <f t="shared" si="58"/>
        <v>5000</v>
      </c>
      <c r="C1581" s="4">
        <f t="shared" si="57"/>
        <v>1205100</v>
      </c>
      <c r="D1581" s="4" t="s">
        <v>579</v>
      </c>
      <c r="E1581" s="3">
        <v>22</v>
      </c>
      <c r="F1581" s="1">
        <v>2032</v>
      </c>
      <c r="G1581" s="1" t="s">
        <v>1409</v>
      </c>
      <c r="H1581" s="1" t="s">
        <v>661</v>
      </c>
      <c r="I1581" s="1" t="s">
        <v>539</v>
      </c>
      <c r="J1581" s="1" t="s">
        <v>1419</v>
      </c>
      <c r="K1581" s="1" t="s">
        <v>669</v>
      </c>
      <c r="L1581" s="1" t="s">
        <v>1420</v>
      </c>
      <c r="M1581" s="5">
        <v>5000</v>
      </c>
      <c r="N1581" s="2" t="s">
        <v>130</v>
      </c>
      <c r="O1581" s="2" t="s">
        <v>3191</v>
      </c>
    </row>
    <row r="1582" spans="1:16" x14ac:dyDescent="0.3">
      <c r="A1582" s="1" t="s">
        <v>536</v>
      </c>
      <c r="B1582" s="4">
        <f t="shared" si="58"/>
        <v>500</v>
      </c>
      <c r="C1582" s="4">
        <f t="shared" si="57"/>
        <v>1205600</v>
      </c>
      <c r="D1582" s="4" t="s">
        <v>610</v>
      </c>
      <c r="E1582" s="3">
        <v>22</v>
      </c>
      <c r="F1582" s="1">
        <v>2013</v>
      </c>
      <c r="G1582" s="1" t="s">
        <v>1409</v>
      </c>
      <c r="H1582" s="1" t="s">
        <v>1421</v>
      </c>
      <c r="I1582" s="1" t="s">
        <v>539</v>
      </c>
      <c r="J1582" s="1" t="s">
        <v>1422</v>
      </c>
      <c r="K1582" s="1" t="s">
        <v>920</v>
      </c>
      <c r="L1582" s="1" t="s">
        <v>1423</v>
      </c>
      <c r="M1582" s="5">
        <v>500</v>
      </c>
      <c r="N1582" s="2" t="s">
        <v>23</v>
      </c>
      <c r="O1582" s="2" t="s">
        <v>3191</v>
      </c>
    </row>
    <row r="1583" spans="1:16" x14ac:dyDescent="0.3">
      <c r="A1583" s="1" t="s">
        <v>536</v>
      </c>
      <c r="B1583" s="4">
        <f t="shared" si="58"/>
        <v>100</v>
      </c>
      <c r="C1583" s="4">
        <f t="shared" si="57"/>
        <v>1205700</v>
      </c>
      <c r="D1583" s="4" t="s">
        <v>375</v>
      </c>
      <c r="E1583" s="3">
        <v>22</v>
      </c>
      <c r="F1583" s="1">
        <v>3450</v>
      </c>
      <c r="G1583" s="1" t="s">
        <v>1409</v>
      </c>
      <c r="H1583" s="1" t="s">
        <v>644</v>
      </c>
      <c r="I1583" s="1" t="s">
        <v>539</v>
      </c>
      <c r="J1583" s="1" t="s">
        <v>1424</v>
      </c>
      <c r="K1583" s="1" t="s">
        <v>378</v>
      </c>
      <c r="L1583" s="1" t="s">
        <v>1425</v>
      </c>
      <c r="M1583" s="5">
        <v>100</v>
      </c>
      <c r="N1583" s="2" t="s">
        <v>23</v>
      </c>
      <c r="O1583" s="2" t="s">
        <v>3191</v>
      </c>
    </row>
    <row r="1584" spans="1:16" x14ac:dyDescent="0.3">
      <c r="A1584" s="1" t="s">
        <v>536</v>
      </c>
      <c r="B1584" s="4">
        <f t="shared" si="58"/>
        <v>200</v>
      </c>
      <c r="C1584" s="4">
        <f t="shared" si="57"/>
        <v>1205900</v>
      </c>
      <c r="D1584" s="4" t="s">
        <v>375</v>
      </c>
      <c r="E1584" s="3">
        <v>22</v>
      </c>
      <c r="F1584" s="1">
        <v>3770</v>
      </c>
      <c r="G1584" s="1" t="s">
        <v>1409</v>
      </c>
      <c r="H1584" s="1" t="s">
        <v>1426</v>
      </c>
      <c r="I1584" s="1" t="s">
        <v>539</v>
      </c>
      <c r="J1584" s="1" t="s">
        <v>1239</v>
      </c>
      <c r="K1584" s="1" t="s">
        <v>1240</v>
      </c>
      <c r="L1584" s="1" t="s">
        <v>1427</v>
      </c>
      <c r="M1584" s="5">
        <v>200</v>
      </c>
      <c r="N1584" s="2" t="s">
        <v>23</v>
      </c>
      <c r="O1584" s="2" t="s">
        <v>3191</v>
      </c>
    </row>
    <row r="1585" spans="1:15" x14ac:dyDescent="0.3">
      <c r="A1585" s="1" t="s">
        <v>536</v>
      </c>
      <c r="B1585" s="4">
        <f t="shared" si="58"/>
        <v>1000</v>
      </c>
      <c r="C1585" s="4">
        <f t="shared" si="57"/>
        <v>1206900</v>
      </c>
      <c r="D1585" s="4" t="s">
        <v>16</v>
      </c>
      <c r="E1585" s="3">
        <v>23</v>
      </c>
      <c r="F1585" s="1">
        <v>2019</v>
      </c>
      <c r="G1585" s="1" t="s">
        <v>1409</v>
      </c>
      <c r="H1585" s="1" t="s">
        <v>1339</v>
      </c>
      <c r="I1585" s="1" t="s">
        <v>539</v>
      </c>
      <c r="J1585" s="1" t="s">
        <v>2352</v>
      </c>
      <c r="K1585" s="1" t="s">
        <v>441</v>
      </c>
      <c r="L1585" s="1" t="s">
        <v>2353</v>
      </c>
      <c r="M1585" s="5">
        <v>1000</v>
      </c>
      <c r="N1585" s="2" t="s">
        <v>41</v>
      </c>
      <c r="O1585" s="2" t="s">
        <v>3191</v>
      </c>
    </row>
    <row r="1586" spans="1:15" x14ac:dyDescent="0.3">
      <c r="A1586" s="1" t="s">
        <v>536</v>
      </c>
      <c r="B1586" s="4">
        <f t="shared" si="58"/>
        <v>2000</v>
      </c>
      <c r="C1586" s="4">
        <f t="shared" si="57"/>
        <v>1208900</v>
      </c>
      <c r="D1586" s="4" t="s">
        <v>16</v>
      </c>
      <c r="E1586" s="3">
        <v>23</v>
      </c>
      <c r="F1586" s="1">
        <v>2020</v>
      </c>
      <c r="G1586" s="1" t="s">
        <v>1409</v>
      </c>
      <c r="H1586" s="1" t="s">
        <v>1339</v>
      </c>
      <c r="I1586" s="1" t="s">
        <v>539</v>
      </c>
      <c r="J1586" s="1" t="s">
        <v>2354</v>
      </c>
      <c r="K1586" s="1" t="s">
        <v>795</v>
      </c>
      <c r="L1586" s="1" t="s">
        <v>2355</v>
      </c>
      <c r="M1586" s="5">
        <v>2000</v>
      </c>
      <c r="N1586" s="2" t="s">
        <v>41</v>
      </c>
      <c r="O1586" s="2" t="s">
        <v>3191</v>
      </c>
    </row>
    <row r="1587" spans="1:15" x14ac:dyDescent="0.3">
      <c r="A1587" s="1" t="s">
        <v>536</v>
      </c>
      <c r="B1587" s="4">
        <f t="shared" si="58"/>
        <v>1000</v>
      </c>
      <c r="C1587" s="4">
        <f t="shared" si="57"/>
        <v>1209900</v>
      </c>
      <c r="D1587" s="4" t="s">
        <v>16</v>
      </c>
      <c r="E1587" s="3">
        <v>23</v>
      </c>
      <c r="F1587" s="1">
        <v>2021</v>
      </c>
      <c r="G1587" s="1" t="s">
        <v>1409</v>
      </c>
      <c r="H1587" s="1" t="s">
        <v>1339</v>
      </c>
      <c r="I1587" s="1" t="s">
        <v>539</v>
      </c>
      <c r="J1587" s="1" t="s">
        <v>2356</v>
      </c>
      <c r="K1587" s="1" t="s">
        <v>1100</v>
      </c>
      <c r="L1587" s="1" t="s">
        <v>1101</v>
      </c>
      <c r="M1587" s="5">
        <v>1000</v>
      </c>
      <c r="N1587" s="2" t="s">
        <v>23</v>
      </c>
      <c r="O1587" s="2" t="s">
        <v>3191</v>
      </c>
    </row>
    <row r="1588" spans="1:15" x14ac:dyDescent="0.3">
      <c r="A1588" s="1" t="s">
        <v>536</v>
      </c>
      <c r="B1588" s="4">
        <f t="shared" si="58"/>
        <v>2500</v>
      </c>
      <c r="C1588" s="4">
        <f t="shared" si="57"/>
        <v>1212400</v>
      </c>
      <c r="D1588" s="4" t="s">
        <v>16</v>
      </c>
      <c r="E1588" s="3">
        <v>23</v>
      </c>
      <c r="F1588" s="1">
        <v>2035</v>
      </c>
      <c r="G1588" s="1" t="s">
        <v>1409</v>
      </c>
      <c r="H1588" s="1" t="s">
        <v>637</v>
      </c>
      <c r="I1588" s="1" t="s">
        <v>539</v>
      </c>
      <c r="J1588" s="1" t="s">
        <v>2357</v>
      </c>
      <c r="K1588" s="1" t="s">
        <v>1100</v>
      </c>
      <c r="L1588" s="1" t="s">
        <v>1101</v>
      </c>
      <c r="M1588" s="5">
        <v>2500</v>
      </c>
      <c r="N1588" s="2" t="s">
        <v>23</v>
      </c>
      <c r="O1588" s="2" t="s">
        <v>3191</v>
      </c>
    </row>
    <row r="1589" spans="1:15" x14ac:dyDescent="0.3">
      <c r="A1589" s="1" t="s">
        <v>536</v>
      </c>
      <c r="B1589" s="4">
        <f t="shared" si="58"/>
        <v>1000</v>
      </c>
      <c r="C1589" s="4">
        <f t="shared" si="57"/>
        <v>1213400</v>
      </c>
      <c r="D1589" s="4" t="s">
        <v>16</v>
      </c>
      <c r="E1589" s="3">
        <v>23</v>
      </c>
      <c r="F1589" s="1">
        <v>2036</v>
      </c>
      <c r="G1589" s="1" t="s">
        <v>1409</v>
      </c>
      <c r="H1589" s="1" t="s">
        <v>637</v>
      </c>
      <c r="I1589" s="1" t="s">
        <v>539</v>
      </c>
      <c r="J1589" s="1" t="s">
        <v>2356</v>
      </c>
      <c r="K1589" s="1" t="s">
        <v>1100</v>
      </c>
      <c r="L1589" s="1" t="s">
        <v>1101</v>
      </c>
      <c r="M1589" s="5">
        <v>1000</v>
      </c>
      <c r="N1589" s="2" t="s">
        <v>23</v>
      </c>
      <c r="O1589" s="2" t="s">
        <v>3191</v>
      </c>
    </row>
    <row r="1590" spans="1:15" x14ac:dyDescent="0.3">
      <c r="A1590" s="1" t="s">
        <v>536</v>
      </c>
      <c r="B1590" s="4">
        <f t="shared" si="58"/>
        <v>1500</v>
      </c>
      <c r="C1590" s="4">
        <f t="shared" si="57"/>
        <v>1214900</v>
      </c>
      <c r="D1590" s="4" t="s">
        <v>65</v>
      </c>
      <c r="E1590" s="3">
        <v>23</v>
      </c>
      <c r="F1590" s="1">
        <v>2017</v>
      </c>
      <c r="G1590" s="1" t="s">
        <v>1409</v>
      </c>
      <c r="H1590" s="1" t="s">
        <v>1421</v>
      </c>
      <c r="I1590" s="1" t="s">
        <v>539</v>
      </c>
      <c r="J1590" s="1" t="s">
        <v>2358</v>
      </c>
      <c r="K1590" s="1" t="s">
        <v>2359</v>
      </c>
      <c r="L1590" s="1" t="s">
        <v>2360</v>
      </c>
      <c r="M1590" s="5">
        <v>1500</v>
      </c>
      <c r="N1590" s="2" t="s">
        <v>130</v>
      </c>
      <c r="O1590" s="2" t="s">
        <v>3191</v>
      </c>
    </row>
    <row r="1591" spans="1:15" x14ac:dyDescent="0.3">
      <c r="A1591" s="1" t="s">
        <v>536</v>
      </c>
      <c r="B1591" s="4">
        <f t="shared" si="58"/>
        <v>100</v>
      </c>
      <c r="C1591" s="4">
        <f t="shared" si="57"/>
        <v>1215000</v>
      </c>
      <c r="D1591" s="4" t="s">
        <v>610</v>
      </c>
      <c r="E1591" s="3">
        <v>23</v>
      </c>
      <c r="F1591" s="1">
        <v>2010</v>
      </c>
      <c r="G1591" s="1" t="s">
        <v>1409</v>
      </c>
      <c r="H1591" s="1" t="s">
        <v>2045</v>
      </c>
      <c r="I1591" s="1" t="s">
        <v>539</v>
      </c>
      <c r="J1591" s="1" t="s">
        <v>2361</v>
      </c>
      <c r="K1591" s="1" t="s">
        <v>1727</v>
      </c>
      <c r="L1591" s="1" t="s">
        <v>1728</v>
      </c>
      <c r="M1591" s="5">
        <v>100</v>
      </c>
      <c r="N1591" s="2" t="s">
        <v>248</v>
      </c>
      <c r="O1591" s="2" t="s">
        <v>3191</v>
      </c>
    </row>
    <row r="1592" spans="1:15" x14ac:dyDescent="0.3">
      <c r="A1592" s="1" t="s">
        <v>536</v>
      </c>
      <c r="B1592" s="4">
        <f t="shared" si="58"/>
        <v>1000</v>
      </c>
      <c r="C1592" s="4">
        <f t="shared" si="57"/>
        <v>1216000</v>
      </c>
      <c r="D1592" s="4" t="s">
        <v>180</v>
      </c>
      <c r="E1592" s="3">
        <v>23</v>
      </c>
      <c r="F1592" s="1">
        <v>1995</v>
      </c>
      <c r="G1592" s="1" t="s">
        <v>1409</v>
      </c>
      <c r="H1592" s="1" t="s">
        <v>652</v>
      </c>
      <c r="I1592" s="1" t="s">
        <v>539</v>
      </c>
      <c r="J1592" s="1" t="s">
        <v>2362</v>
      </c>
      <c r="K1592" s="1" t="s">
        <v>362</v>
      </c>
      <c r="L1592" s="1" t="s">
        <v>363</v>
      </c>
      <c r="M1592" s="5">
        <v>1000</v>
      </c>
      <c r="N1592" s="2" t="s">
        <v>28</v>
      </c>
      <c r="O1592" s="2" t="s">
        <v>3191</v>
      </c>
    </row>
    <row r="1593" spans="1:15" x14ac:dyDescent="0.3">
      <c r="A1593" s="1" t="s">
        <v>536</v>
      </c>
      <c r="B1593" s="4">
        <f t="shared" si="58"/>
        <v>1000</v>
      </c>
      <c r="C1593" s="4">
        <f t="shared" si="57"/>
        <v>1217000</v>
      </c>
      <c r="D1593" s="4" t="s">
        <v>180</v>
      </c>
      <c r="E1593" s="3">
        <v>23</v>
      </c>
      <c r="F1593" s="1">
        <v>2033</v>
      </c>
      <c r="G1593" s="1" t="s">
        <v>1409</v>
      </c>
      <c r="H1593" s="1" t="s">
        <v>661</v>
      </c>
      <c r="I1593" s="1" t="s">
        <v>539</v>
      </c>
      <c r="J1593" s="1" t="s">
        <v>1815</v>
      </c>
      <c r="K1593" s="1" t="s">
        <v>187</v>
      </c>
      <c r="L1593" s="1" t="s">
        <v>188</v>
      </c>
      <c r="M1593" s="5">
        <v>1000</v>
      </c>
      <c r="N1593" s="2" t="s">
        <v>130</v>
      </c>
      <c r="O1593" s="2" t="s">
        <v>3191</v>
      </c>
    </row>
    <row r="1594" spans="1:15" x14ac:dyDescent="0.3">
      <c r="A1594" s="1" t="s">
        <v>536</v>
      </c>
      <c r="B1594" s="4">
        <f t="shared" si="58"/>
        <v>1000</v>
      </c>
      <c r="C1594" s="4">
        <f t="shared" si="57"/>
        <v>1218000</v>
      </c>
      <c r="D1594" s="4" t="s">
        <v>180</v>
      </c>
      <c r="E1594" s="3">
        <v>23</v>
      </c>
      <c r="F1594" s="1">
        <v>2040</v>
      </c>
      <c r="G1594" s="1" t="s">
        <v>1409</v>
      </c>
      <c r="H1594" s="1" t="s">
        <v>637</v>
      </c>
      <c r="I1594" s="1" t="s">
        <v>539</v>
      </c>
      <c r="J1594" s="1" t="s">
        <v>356</v>
      </c>
      <c r="K1594" s="1" t="s">
        <v>357</v>
      </c>
      <c r="L1594" s="1" t="s">
        <v>358</v>
      </c>
      <c r="M1594" s="5">
        <v>1000</v>
      </c>
      <c r="N1594" s="2" t="s">
        <v>28</v>
      </c>
      <c r="O1594" s="2" t="s">
        <v>3191</v>
      </c>
    </row>
    <row r="1595" spans="1:15" x14ac:dyDescent="0.3">
      <c r="A1595" s="1" t="s">
        <v>536</v>
      </c>
      <c r="B1595" s="4">
        <f t="shared" si="58"/>
        <v>1000</v>
      </c>
      <c r="C1595" s="4">
        <f t="shared" si="57"/>
        <v>1219000</v>
      </c>
      <c r="D1595" s="4" t="s">
        <v>125</v>
      </c>
      <c r="E1595" s="3">
        <v>23</v>
      </c>
      <c r="F1595" s="1">
        <v>2014</v>
      </c>
      <c r="G1595" s="1" t="s">
        <v>1409</v>
      </c>
      <c r="H1595" s="1" t="s">
        <v>1421</v>
      </c>
      <c r="I1595" s="1" t="s">
        <v>539</v>
      </c>
      <c r="J1595" s="1" t="s">
        <v>2363</v>
      </c>
      <c r="K1595" s="1" t="s">
        <v>128</v>
      </c>
      <c r="L1595" s="1" t="s">
        <v>2364</v>
      </c>
      <c r="M1595" s="5">
        <v>1000</v>
      </c>
      <c r="N1595" s="2" t="s">
        <v>130</v>
      </c>
      <c r="O1595" s="2" t="s">
        <v>3191</v>
      </c>
    </row>
    <row r="1596" spans="1:15" x14ac:dyDescent="0.3">
      <c r="A1596" s="1" t="s">
        <v>536</v>
      </c>
      <c r="B1596" s="4">
        <f t="shared" si="58"/>
        <v>1000</v>
      </c>
      <c r="C1596" s="4">
        <f t="shared" si="57"/>
        <v>1220000</v>
      </c>
      <c r="D1596" s="4" t="s">
        <v>125</v>
      </c>
      <c r="E1596" s="3">
        <v>23</v>
      </c>
      <c r="F1596" s="1">
        <v>3310</v>
      </c>
      <c r="G1596" s="1" t="s">
        <v>1409</v>
      </c>
      <c r="H1596" s="1" t="s">
        <v>1434</v>
      </c>
      <c r="I1596" s="1" t="s">
        <v>539</v>
      </c>
      <c r="J1596" s="1" t="s">
        <v>2365</v>
      </c>
      <c r="K1596" s="1" t="s">
        <v>1746</v>
      </c>
      <c r="L1596" s="1" t="s">
        <v>1923</v>
      </c>
      <c r="M1596" s="5">
        <v>1000</v>
      </c>
      <c r="N1596" s="2" t="s">
        <v>28</v>
      </c>
      <c r="O1596" s="2" t="s">
        <v>3191</v>
      </c>
    </row>
    <row r="1597" spans="1:15" x14ac:dyDescent="0.3">
      <c r="A1597" s="1" t="s">
        <v>536</v>
      </c>
      <c r="B1597" s="4">
        <f t="shared" si="58"/>
        <v>10000</v>
      </c>
      <c r="C1597" s="4">
        <f t="shared" si="57"/>
        <v>1230000</v>
      </c>
      <c r="D1597" s="4" t="s">
        <v>16</v>
      </c>
      <c r="E1597" s="3">
        <v>24</v>
      </c>
      <c r="F1597" s="1">
        <v>1999</v>
      </c>
      <c r="G1597" s="1" t="s">
        <v>1409</v>
      </c>
      <c r="H1597" s="1" t="s">
        <v>652</v>
      </c>
      <c r="I1597" s="1" t="s">
        <v>539</v>
      </c>
      <c r="J1597" s="1" t="s">
        <v>2503</v>
      </c>
      <c r="K1597" s="1" t="s">
        <v>2480</v>
      </c>
      <c r="L1597" s="1" t="s">
        <v>2504</v>
      </c>
      <c r="M1597" s="5">
        <v>10000</v>
      </c>
      <c r="N1597" s="2" t="s">
        <v>23</v>
      </c>
      <c r="O1597" s="2" t="s">
        <v>3191</v>
      </c>
    </row>
    <row r="1598" spans="1:15" x14ac:dyDescent="0.3">
      <c r="A1598" s="1" t="s">
        <v>536</v>
      </c>
      <c r="B1598" s="4">
        <f t="shared" si="58"/>
        <v>10000</v>
      </c>
      <c r="C1598" s="4">
        <f t="shared" si="57"/>
        <v>1240000</v>
      </c>
      <c r="D1598" s="4" t="s">
        <v>16</v>
      </c>
      <c r="E1598" s="3">
        <v>24</v>
      </c>
      <c r="F1598" s="1">
        <v>2041</v>
      </c>
      <c r="G1598" s="1" t="s">
        <v>1409</v>
      </c>
      <c r="H1598" s="1" t="s">
        <v>637</v>
      </c>
      <c r="I1598" s="1" t="s">
        <v>539</v>
      </c>
      <c r="J1598" s="1" t="s">
        <v>2505</v>
      </c>
      <c r="K1598" s="1" t="s">
        <v>2480</v>
      </c>
      <c r="L1598" s="1" t="s">
        <v>2504</v>
      </c>
      <c r="M1598" s="5">
        <v>10000</v>
      </c>
      <c r="N1598" s="2" t="s">
        <v>130</v>
      </c>
      <c r="O1598" s="2" t="s">
        <v>3191</v>
      </c>
    </row>
    <row r="1599" spans="1:15" x14ac:dyDescent="0.3">
      <c r="A1599" s="1" t="s">
        <v>536</v>
      </c>
      <c r="B1599" s="4">
        <f t="shared" si="58"/>
        <v>1000</v>
      </c>
      <c r="C1599" s="4">
        <f t="shared" si="57"/>
        <v>1241000</v>
      </c>
      <c r="D1599" s="4" t="s">
        <v>131</v>
      </c>
      <c r="E1599" s="3">
        <v>22</v>
      </c>
      <c r="F1599" s="1">
        <v>2016</v>
      </c>
      <c r="G1599" s="1" t="s">
        <v>1409</v>
      </c>
      <c r="H1599" s="1" t="s">
        <v>1421</v>
      </c>
      <c r="I1599" s="1" t="s">
        <v>539</v>
      </c>
      <c r="J1599" s="1" t="s">
        <v>1428</v>
      </c>
      <c r="K1599" s="1" t="s">
        <v>1429</v>
      </c>
      <c r="L1599" s="1" t="s">
        <v>1430</v>
      </c>
      <c r="M1599" s="5">
        <v>1000</v>
      </c>
      <c r="N1599" s="2" t="s">
        <v>28</v>
      </c>
      <c r="O1599" s="2" t="s">
        <v>3191</v>
      </c>
    </row>
    <row r="1600" spans="1:15" x14ac:dyDescent="0.3">
      <c r="A1600" s="1" t="s">
        <v>536</v>
      </c>
      <c r="B1600" s="4">
        <f t="shared" si="58"/>
        <v>1000</v>
      </c>
      <c r="C1600" s="4">
        <f t="shared" si="57"/>
        <v>1242000</v>
      </c>
      <c r="D1600" s="4" t="s">
        <v>131</v>
      </c>
      <c r="E1600" s="3">
        <v>22</v>
      </c>
      <c r="F1600" s="1">
        <v>2025</v>
      </c>
      <c r="G1600" s="1" t="s">
        <v>1409</v>
      </c>
      <c r="H1600" s="1" t="s">
        <v>1431</v>
      </c>
      <c r="I1600" s="1" t="s">
        <v>539</v>
      </c>
      <c r="J1600" s="1" t="s">
        <v>1432</v>
      </c>
      <c r="K1600" s="1" t="s">
        <v>253</v>
      </c>
      <c r="L1600" s="1" t="s">
        <v>254</v>
      </c>
      <c r="M1600" s="5">
        <v>1000</v>
      </c>
      <c r="N1600" s="2" t="s">
        <v>28</v>
      </c>
      <c r="O1600" s="2" t="s">
        <v>3191</v>
      </c>
    </row>
    <row r="1601" spans="1:15" x14ac:dyDescent="0.3">
      <c r="A1601" s="1" t="s">
        <v>536</v>
      </c>
      <c r="B1601" s="4">
        <f t="shared" si="58"/>
        <v>1000</v>
      </c>
      <c r="C1601" s="4">
        <f t="shared" si="57"/>
        <v>1243000</v>
      </c>
      <c r="D1601" s="4" t="s">
        <v>131</v>
      </c>
      <c r="E1601" s="3">
        <v>22</v>
      </c>
      <c r="F1601" s="1">
        <v>2031</v>
      </c>
      <c r="G1601" s="1" t="s">
        <v>1409</v>
      </c>
      <c r="H1601" s="1" t="s">
        <v>661</v>
      </c>
      <c r="I1601" s="1" t="s">
        <v>539</v>
      </c>
      <c r="J1601" s="1" t="s">
        <v>252</v>
      </c>
      <c r="K1601" s="1" t="s">
        <v>253</v>
      </c>
      <c r="L1601" s="1" t="s">
        <v>254</v>
      </c>
      <c r="M1601" s="5">
        <v>1000</v>
      </c>
      <c r="N1601" s="2" t="s">
        <v>28</v>
      </c>
      <c r="O1601" s="2" t="s">
        <v>3191</v>
      </c>
    </row>
    <row r="1602" spans="1:15" x14ac:dyDescent="0.3">
      <c r="A1602" s="1" t="s">
        <v>536</v>
      </c>
      <c r="B1602" s="4">
        <f t="shared" si="58"/>
        <v>1000</v>
      </c>
      <c r="C1602" s="4">
        <f t="shared" si="57"/>
        <v>1244000</v>
      </c>
      <c r="D1602" s="4" t="s">
        <v>131</v>
      </c>
      <c r="E1602" s="3">
        <v>22</v>
      </c>
      <c r="F1602" s="1">
        <v>3004</v>
      </c>
      <c r="G1602" s="1" t="s">
        <v>1409</v>
      </c>
      <c r="H1602" s="1" t="s">
        <v>1433</v>
      </c>
      <c r="I1602" s="1" t="s">
        <v>539</v>
      </c>
      <c r="J1602" s="1" t="s">
        <v>137</v>
      </c>
      <c r="K1602" s="1" t="s">
        <v>138</v>
      </c>
      <c r="L1602" s="1" t="s">
        <v>194</v>
      </c>
      <c r="M1602" s="5">
        <v>1000</v>
      </c>
      <c r="N1602" s="2" t="s">
        <v>140</v>
      </c>
      <c r="O1602" s="2" t="s">
        <v>3191</v>
      </c>
    </row>
    <row r="1603" spans="1:15" x14ac:dyDescent="0.3">
      <c r="A1603" s="1" t="s">
        <v>536</v>
      </c>
      <c r="B1603" s="4">
        <f t="shared" si="58"/>
        <v>1000</v>
      </c>
      <c r="C1603" s="4">
        <f t="shared" si="57"/>
        <v>1245000</v>
      </c>
      <c r="D1603" s="4" t="s">
        <v>131</v>
      </c>
      <c r="E1603" s="3">
        <v>22</v>
      </c>
      <c r="F1603" s="1">
        <v>3309</v>
      </c>
      <c r="G1603" s="1" t="s">
        <v>1409</v>
      </c>
      <c r="H1603" s="1" t="s">
        <v>1434</v>
      </c>
      <c r="I1603" s="1" t="s">
        <v>539</v>
      </c>
      <c r="J1603" s="1" t="s">
        <v>1428</v>
      </c>
      <c r="K1603" s="1" t="s">
        <v>1429</v>
      </c>
      <c r="L1603" s="1" t="s">
        <v>1430</v>
      </c>
      <c r="M1603" s="5">
        <v>1000</v>
      </c>
      <c r="N1603" s="2" t="s">
        <v>28</v>
      </c>
      <c r="O1603" s="2" t="s">
        <v>3191</v>
      </c>
    </row>
    <row r="1604" spans="1:15" x14ac:dyDescent="0.3">
      <c r="A1604" s="1" t="s">
        <v>536</v>
      </c>
      <c r="B1604" s="4">
        <f t="shared" si="58"/>
        <v>1000</v>
      </c>
      <c r="C1604" s="4">
        <f t="shared" si="57"/>
        <v>1246000</v>
      </c>
      <c r="D1604" s="4" t="s">
        <v>131</v>
      </c>
      <c r="E1604" s="3">
        <v>22</v>
      </c>
      <c r="F1604" s="1">
        <v>4472</v>
      </c>
      <c r="G1604" s="1" t="s">
        <v>1409</v>
      </c>
      <c r="H1604" s="1" t="s">
        <v>1433</v>
      </c>
      <c r="I1604" s="1" t="s">
        <v>539</v>
      </c>
      <c r="J1604" s="1" t="s">
        <v>529</v>
      </c>
      <c r="K1604" s="1" t="s">
        <v>530</v>
      </c>
      <c r="L1604" s="1" t="s">
        <v>1435</v>
      </c>
      <c r="M1604" s="5">
        <v>1000</v>
      </c>
      <c r="N1604" s="2" t="s">
        <v>405</v>
      </c>
      <c r="O1604" s="2" t="s">
        <v>3191</v>
      </c>
    </row>
    <row r="1605" spans="1:15" x14ac:dyDescent="0.3">
      <c r="A1605" s="1" t="s">
        <v>536</v>
      </c>
      <c r="B1605" s="4">
        <f t="shared" si="58"/>
        <v>1000</v>
      </c>
      <c r="C1605" s="4">
        <f t="shared" si="57"/>
        <v>1247000</v>
      </c>
      <c r="D1605" s="4" t="s">
        <v>131</v>
      </c>
      <c r="E1605" s="3">
        <v>23</v>
      </c>
      <c r="F1605" s="1">
        <v>2006</v>
      </c>
      <c r="G1605" s="1" t="s">
        <v>1409</v>
      </c>
      <c r="H1605" s="1" t="s">
        <v>652</v>
      </c>
      <c r="I1605" s="1" t="s">
        <v>539</v>
      </c>
      <c r="J1605" s="1" t="s">
        <v>2366</v>
      </c>
      <c r="K1605" s="1" t="s">
        <v>483</v>
      </c>
      <c r="L1605" s="1" t="s">
        <v>501</v>
      </c>
      <c r="M1605" s="5">
        <v>1000</v>
      </c>
      <c r="N1605" s="2" t="s">
        <v>23</v>
      </c>
      <c r="O1605" s="2" t="s">
        <v>3191</v>
      </c>
    </row>
    <row r="1606" spans="1:15" x14ac:dyDescent="0.3">
      <c r="A1606" s="1" t="s">
        <v>536</v>
      </c>
      <c r="B1606" s="4">
        <f t="shared" ref="B1606:B1637" si="59">+M1606</f>
        <v>1000</v>
      </c>
      <c r="C1606" s="4">
        <f t="shared" si="57"/>
        <v>1248000</v>
      </c>
      <c r="D1606" s="4" t="s">
        <v>131</v>
      </c>
      <c r="E1606" s="3">
        <v>23</v>
      </c>
      <c r="F1606" s="1">
        <v>2023</v>
      </c>
      <c r="G1606" s="1" t="s">
        <v>1409</v>
      </c>
      <c r="H1606" s="1" t="s">
        <v>1339</v>
      </c>
      <c r="I1606" s="1" t="s">
        <v>539</v>
      </c>
      <c r="J1606" s="1" t="s">
        <v>2367</v>
      </c>
      <c r="K1606" s="1" t="s">
        <v>508</v>
      </c>
      <c r="L1606" s="1" t="s">
        <v>2368</v>
      </c>
      <c r="M1606" s="5">
        <v>1000</v>
      </c>
      <c r="N1606" s="2" t="s">
        <v>248</v>
      </c>
      <c r="O1606" s="2" t="s">
        <v>3191</v>
      </c>
    </row>
    <row r="1607" spans="1:15" x14ac:dyDescent="0.3">
      <c r="A1607" s="1" t="s">
        <v>536</v>
      </c>
      <c r="B1607" s="4">
        <f t="shared" si="59"/>
        <v>10000</v>
      </c>
      <c r="C1607" s="4">
        <f t="shared" si="57"/>
        <v>1258000</v>
      </c>
      <c r="D1607" s="4" t="s">
        <v>131</v>
      </c>
      <c r="E1607" s="3">
        <v>23</v>
      </c>
      <c r="F1607" s="1">
        <v>2024</v>
      </c>
      <c r="G1607" s="1" t="s">
        <v>1409</v>
      </c>
      <c r="H1607" s="1" t="s">
        <v>1431</v>
      </c>
      <c r="I1607" s="1" t="s">
        <v>539</v>
      </c>
      <c r="J1607" s="1" t="s">
        <v>2369</v>
      </c>
      <c r="K1607" s="1" t="s">
        <v>2370</v>
      </c>
      <c r="L1607" s="1" t="s">
        <v>2371</v>
      </c>
      <c r="M1607" s="5">
        <v>10000</v>
      </c>
      <c r="N1607" s="2" t="s">
        <v>23</v>
      </c>
      <c r="O1607" s="2" t="s">
        <v>3191</v>
      </c>
    </row>
    <row r="1608" spans="1:15" x14ac:dyDescent="0.3">
      <c r="A1608" s="1" t="s">
        <v>536</v>
      </c>
      <c r="B1608" s="4">
        <f t="shared" si="59"/>
        <v>2000</v>
      </c>
      <c r="C1608" s="4">
        <f t="shared" si="57"/>
        <v>1260000</v>
      </c>
      <c r="D1608" s="4" t="s">
        <v>131</v>
      </c>
      <c r="E1608" s="3">
        <v>23</v>
      </c>
      <c r="F1608" s="1">
        <v>3005</v>
      </c>
      <c r="G1608" s="1" t="s">
        <v>1409</v>
      </c>
      <c r="H1608" s="1" t="s">
        <v>1433</v>
      </c>
      <c r="I1608" s="1" t="s">
        <v>539</v>
      </c>
      <c r="J1608" s="1" t="s">
        <v>2372</v>
      </c>
      <c r="K1608" s="1" t="s">
        <v>2373</v>
      </c>
      <c r="L1608" s="1" t="s">
        <v>2374</v>
      </c>
      <c r="M1608" s="5">
        <v>2000</v>
      </c>
      <c r="N1608" s="2" t="s">
        <v>23</v>
      </c>
      <c r="O1608" s="2" t="s">
        <v>3191</v>
      </c>
    </row>
    <row r="1609" spans="1:15" x14ac:dyDescent="0.3">
      <c r="A1609" s="1" t="s">
        <v>536</v>
      </c>
      <c r="B1609" s="4">
        <f t="shared" si="59"/>
        <v>100</v>
      </c>
      <c r="C1609" s="4">
        <f t="shared" si="57"/>
        <v>1260100</v>
      </c>
      <c r="D1609" s="4" t="s">
        <v>131</v>
      </c>
      <c r="E1609" s="3">
        <v>23</v>
      </c>
      <c r="F1609" s="1">
        <v>3006</v>
      </c>
      <c r="G1609" s="1" t="s">
        <v>1409</v>
      </c>
      <c r="H1609" s="1" t="s">
        <v>1433</v>
      </c>
      <c r="I1609" s="1" t="s">
        <v>539</v>
      </c>
      <c r="J1609" s="1" t="s">
        <v>2375</v>
      </c>
      <c r="K1609" s="1" t="s">
        <v>142</v>
      </c>
      <c r="L1609" s="1" t="s">
        <v>143</v>
      </c>
      <c r="M1609" s="5">
        <v>100</v>
      </c>
      <c r="N1609" s="2" t="s">
        <v>144</v>
      </c>
      <c r="O1609" s="2" t="s">
        <v>3191</v>
      </c>
    </row>
    <row r="1610" spans="1:15" x14ac:dyDescent="0.3">
      <c r="A1610" s="1" t="s">
        <v>536</v>
      </c>
      <c r="B1610" s="4">
        <f t="shared" si="59"/>
        <v>2000</v>
      </c>
      <c r="C1610" s="4">
        <f t="shared" si="57"/>
        <v>1262100</v>
      </c>
      <c r="D1610" s="4" t="s">
        <v>131</v>
      </c>
      <c r="E1610" s="3">
        <v>23</v>
      </c>
      <c r="F1610" s="1">
        <v>3296</v>
      </c>
      <c r="G1610" s="1" t="s">
        <v>1409</v>
      </c>
      <c r="H1610" s="1" t="s">
        <v>596</v>
      </c>
      <c r="I1610" s="1" t="s">
        <v>539</v>
      </c>
      <c r="J1610" s="1" t="s">
        <v>2376</v>
      </c>
      <c r="K1610" s="1" t="s">
        <v>215</v>
      </c>
      <c r="L1610" s="1" t="s">
        <v>2377</v>
      </c>
      <c r="M1610" s="5">
        <v>2000</v>
      </c>
      <c r="N1610" s="2" t="s">
        <v>23</v>
      </c>
      <c r="O1610" s="2" t="s">
        <v>3191</v>
      </c>
    </row>
    <row r="1611" spans="1:15" x14ac:dyDescent="0.3">
      <c r="A1611" s="1" t="s">
        <v>536</v>
      </c>
      <c r="B1611" s="4">
        <f t="shared" si="59"/>
        <v>200</v>
      </c>
      <c r="C1611" s="4">
        <f t="shared" si="57"/>
        <v>1262300</v>
      </c>
      <c r="D1611" s="4" t="s">
        <v>131</v>
      </c>
      <c r="E1611" s="3">
        <v>23</v>
      </c>
      <c r="F1611" s="1">
        <v>3297</v>
      </c>
      <c r="G1611" s="1" t="s">
        <v>1409</v>
      </c>
      <c r="H1611" s="1" t="s">
        <v>596</v>
      </c>
      <c r="I1611" s="1" t="s">
        <v>539</v>
      </c>
      <c r="J1611" s="1" t="s">
        <v>2378</v>
      </c>
      <c r="K1611" s="1" t="s">
        <v>142</v>
      </c>
      <c r="L1611" s="1" t="s">
        <v>2379</v>
      </c>
      <c r="M1611" s="5">
        <v>200</v>
      </c>
      <c r="N1611" s="2" t="s">
        <v>144</v>
      </c>
      <c r="O1611" s="2" t="s">
        <v>3191</v>
      </c>
    </row>
    <row r="1612" spans="1:15" x14ac:dyDescent="0.3">
      <c r="A1612" s="1" t="s">
        <v>536</v>
      </c>
      <c r="B1612" s="4">
        <f t="shared" si="59"/>
        <v>7500</v>
      </c>
      <c r="C1612" s="4">
        <f t="shared" si="57"/>
        <v>1269800</v>
      </c>
      <c r="D1612" s="4" t="s">
        <v>131</v>
      </c>
      <c r="E1612" s="3">
        <v>23</v>
      </c>
      <c r="F1612" s="1">
        <v>3311</v>
      </c>
      <c r="G1612" s="1" t="s">
        <v>1409</v>
      </c>
      <c r="H1612" s="1" t="s">
        <v>1434</v>
      </c>
      <c r="I1612" s="1" t="s">
        <v>539</v>
      </c>
      <c r="J1612" s="1" t="s">
        <v>2380</v>
      </c>
      <c r="K1612" s="1" t="s">
        <v>2188</v>
      </c>
      <c r="L1612" s="1" t="s">
        <v>2381</v>
      </c>
      <c r="M1612" s="5">
        <v>7500</v>
      </c>
      <c r="N1612" s="2" t="s">
        <v>23</v>
      </c>
      <c r="O1612" s="2" t="s">
        <v>3191</v>
      </c>
    </row>
    <row r="1613" spans="1:15" x14ac:dyDescent="0.3">
      <c r="A1613" s="1" t="s">
        <v>536</v>
      </c>
      <c r="B1613" s="4">
        <f t="shared" si="59"/>
        <v>1000</v>
      </c>
      <c r="C1613" s="4">
        <f t="shared" si="57"/>
        <v>1270800</v>
      </c>
      <c r="D1613" s="4" t="s">
        <v>131</v>
      </c>
      <c r="E1613" s="3">
        <v>23</v>
      </c>
      <c r="F1613" s="1">
        <v>3506</v>
      </c>
      <c r="G1613" s="1" t="s">
        <v>1409</v>
      </c>
      <c r="H1613" s="1" t="s">
        <v>2382</v>
      </c>
      <c r="I1613" s="1" t="s">
        <v>539</v>
      </c>
      <c r="J1613" s="1" t="s">
        <v>1521</v>
      </c>
      <c r="K1613" s="1" t="s">
        <v>1522</v>
      </c>
      <c r="L1613" s="1" t="s">
        <v>2383</v>
      </c>
      <c r="M1613" s="5">
        <v>1000</v>
      </c>
      <c r="N1613" s="2" t="s">
        <v>23</v>
      </c>
      <c r="O1613" s="2" t="s">
        <v>3191</v>
      </c>
    </row>
    <row r="1614" spans="1:15" x14ac:dyDescent="0.3">
      <c r="A1614" s="1" t="s">
        <v>2879</v>
      </c>
      <c r="B1614" s="4">
        <f t="shared" si="59"/>
        <v>1000</v>
      </c>
      <c r="C1614" s="4">
        <f t="shared" si="57"/>
        <v>1271800</v>
      </c>
      <c r="D1614" s="4" t="s">
        <v>131</v>
      </c>
      <c r="E1614" s="3">
        <v>23</v>
      </c>
      <c r="F1614" s="1">
        <v>1365</v>
      </c>
      <c r="G1614" s="1" t="s">
        <v>3000</v>
      </c>
      <c r="H1614" s="1" t="s">
        <v>596</v>
      </c>
      <c r="I1614" s="1" t="s">
        <v>19</v>
      </c>
      <c r="J1614" s="1" t="s">
        <v>3011</v>
      </c>
      <c r="K1614" s="1" t="s">
        <v>3012</v>
      </c>
      <c r="L1614" s="1" t="s">
        <v>3013</v>
      </c>
      <c r="M1614" s="5">
        <v>1000</v>
      </c>
      <c r="N1614" s="2" t="s">
        <v>23</v>
      </c>
      <c r="O1614" s="2" t="s">
        <v>3192</v>
      </c>
    </row>
    <row r="1615" spans="1:15" x14ac:dyDescent="0.3">
      <c r="A1615" s="1" t="s">
        <v>2879</v>
      </c>
      <c r="B1615" s="4">
        <f t="shared" si="59"/>
        <v>1000</v>
      </c>
      <c r="C1615" s="4">
        <f t="shared" si="57"/>
        <v>1272800</v>
      </c>
      <c r="D1615" s="4" t="s">
        <v>16</v>
      </c>
      <c r="E1615" s="3">
        <v>23</v>
      </c>
      <c r="F1615" s="1">
        <v>1374</v>
      </c>
      <c r="G1615" s="1" t="s">
        <v>3000</v>
      </c>
      <c r="H1615" s="1" t="s">
        <v>644</v>
      </c>
      <c r="I1615" s="1" t="s">
        <v>19</v>
      </c>
      <c r="J1615" s="1" t="s">
        <v>1269</v>
      </c>
      <c r="K1615" s="1" t="s">
        <v>403</v>
      </c>
      <c r="L1615" s="1" t="s">
        <v>424</v>
      </c>
      <c r="M1615" s="5">
        <v>1000</v>
      </c>
      <c r="N1615" s="2" t="s">
        <v>405</v>
      </c>
      <c r="O1615" s="2" t="s">
        <v>3192</v>
      </c>
    </row>
    <row r="1616" spans="1:15" x14ac:dyDescent="0.3">
      <c r="A1616" s="1" t="s">
        <v>2879</v>
      </c>
      <c r="B1616" s="4">
        <f t="shared" si="59"/>
        <v>1000</v>
      </c>
      <c r="C1616" s="4">
        <f t="shared" ref="C1616:C1679" si="60">+C1615+B1616</f>
        <v>1273800</v>
      </c>
      <c r="D1616" s="4" t="s">
        <v>16</v>
      </c>
      <c r="E1616" s="3">
        <v>23</v>
      </c>
      <c r="F1616" s="1">
        <v>1375</v>
      </c>
      <c r="G1616" s="1" t="s">
        <v>3000</v>
      </c>
      <c r="H1616" s="1" t="s">
        <v>3001</v>
      </c>
      <c r="I1616" s="1" t="s">
        <v>19</v>
      </c>
      <c r="J1616" s="1" t="s">
        <v>398</v>
      </c>
      <c r="K1616" s="1" t="s">
        <v>399</v>
      </c>
      <c r="L1616" s="1" t="s">
        <v>400</v>
      </c>
      <c r="M1616" s="5">
        <v>1000</v>
      </c>
      <c r="N1616" s="2" t="s">
        <v>28</v>
      </c>
      <c r="O1616" s="2" t="s">
        <v>3192</v>
      </c>
    </row>
    <row r="1617" spans="1:15" x14ac:dyDescent="0.3">
      <c r="A1617" s="1" t="s">
        <v>2879</v>
      </c>
      <c r="B1617" s="4">
        <f t="shared" si="59"/>
        <v>100</v>
      </c>
      <c r="C1617" s="4">
        <f t="shared" si="60"/>
        <v>1273900</v>
      </c>
      <c r="D1617" s="4" t="s">
        <v>16</v>
      </c>
      <c r="E1617" s="3">
        <v>23</v>
      </c>
      <c r="F1617" s="1">
        <v>1409</v>
      </c>
      <c r="G1617" s="1" t="s">
        <v>3000</v>
      </c>
      <c r="H1617" s="1" t="s">
        <v>652</v>
      </c>
      <c r="I1617" s="1" t="s">
        <v>19</v>
      </c>
      <c r="J1617" s="1" t="s">
        <v>3002</v>
      </c>
      <c r="K1617" s="1" t="s">
        <v>26</v>
      </c>
      <c r="L1617" s="1" t="s">
        <v>3003</v>
      </c>
      <c r="M1617" s="5">
        <v>100</v>
      </c>
      <c r="N1617" s="2" t="s">
        <v>28</v>
      </c>
      <c r="O1617" s="2" t="s">
        <v>3192</v>
      </c>
    </row>
    <row r="1618" spans="1:15" x14ac:dyDescent="0.3">
      <c r="A1618" s="1" t="s">
        <v>2879</v>
      </c>
      <c r="B1618" s="4">
        <f t="shared" si="59"/>
        <v>100</v>
      </c>
      <c r="C1618" s="4">
        <f t="shared" si="60"/>
        <v>1274000</v>
      </c>
      <c r="D1618" s="4" t="s">
        <v>65</v>
      </c>
      <c r="E1618" s="3">
        <v>23</v>
      </c>
      <c r="F1618" s="1">
        <v>1396</v>
      </c>
      <c r="G1618" s="1" t="s">
        <v>3000</v>
      </c>
      <c r="H1618" s="1" t="s">
        <v>637</v>
      </c>
      <c r="I1618" s="1" t="s">
        <v>19</v>
      </c>
      <c r="J1618" s="1" t="s">
        <v>3004</v>
      </c>
      <c r="K1618" s="1" t="s">
        <v>68</v>
      </c>
      <c r="L1618" s="1" t="s">
        <v>3005</v>
      </c>
      <c r="M1618" s="5">
        <v>100</v>
      </c>
      <c r="N1618" s="2" t="s">
        <v>240</v>
      </c>
      <c r="O1618" s="2" t="s">
        <v>3192</v>
      </c>
    </row>
    <row r="1619" spans="1:15" x14ac:dyDescent="0.3">
      <c r="A1619" s="1" t="s">
        <v>2879</v>
      </c>
      <c r="B1619" s="4">
        <f t="shared" si="59"/>
        <v>1500</v>
      </c>
      <c r="C1619" s="4">
        <f t="shared" si="60"/>
        <v>1275500</v>
      </c>
      <c r="D1619" s="4" t="s">
        <v>579</v>
      </c>
      <c r="E1619" s="3">
        <v>23</v>
      </c>
      <c r="F1619" s="1">
        <v>1386</v>
      </c>
      <c r="G1619" s="1" t="s">
        <v>3000</v>
      </c>
      <c r="H1619" s="1" t="s">
        <v>637</v>
      </c>
      <c r="I1619" s="1" t="s">
        <v>19</v>
      </c>
      <c r="J1619" s="1" t="s">
        <v>3006</v>
      </c>
      <c r="K1619" s="1" t="s">
        <v>3007</v>
      </c>
      <c r="L1619" s="1" t="s">
        <v>3008</v>
      </c>
      <c r="M1619" s="5">
        <v>1500</v>
      </c>
      <c r="N1619" s="2" t="s">
        <v>23</v>
      </c>
      <c r="O1619" s="2" t="s">
        <v>3192</v>
      </c>
    </row>
    <row r="1620" spans="1:15" x14ac:dyDescent="0.3">
      <c r="A1620" s="1" t="s">
        <v>2879</v>
      </c>
      <c r="B1620" s="4">
        <f t="shared" si="59"/>
        <v>1500</v>
      </c>
      <c r="C1620" s="4">
        <f t="shared" si="60"/>
        <v>1277000</v>
      </c>
      <c r="D1620" s="4" t="s">
        <v>579</v>
      </c>
      <c r="E1620" s="3">
        <v>23</v>
      </c>
      <c r="F1620" s="1">
        <v>1397</v>
      </c>
      <c r="G1620" s="1" t="s">
        <v>3000</v>
      </c>
      <c r="H1620" s="1" t="s">
        <v>652</v>
      </c>
      <c r="I1620" s="1" t="s">
        <v>19</v>
      </c>
      <c r="J1620" s="1" t="s">
        <v>3009</v>
      </c>
      <c r="K1620" s="1" t="s">
        <v>3007</v>
      </c>
      <c r="L1620" s="1" t="s">
        <v>3010</v>
      </c>
      <c r="M1620" s="5">
        <v>1500</v>
      </c>
      <c r="N1620" s="2" t="s">
        <v>23</v>
      </c>
      <c r="O1620" s="2" t="s">
        <v>3192</v>
      </c>
    </row>
    <row r="1621" spans="1:15" x14ac:dyDescent="0.3">
      <c r="A1621" s="1" t="s">
        <v>2879</v>
      </c>
      <c r="B1621" s="4">
        <f t="shared" si="59"/>
        <v>500</v>
      </c>
      <c r="C1621" s="4">
        <f t="shared" si="60"/>
        <v>1277500</v>
      </c>
      <c r="D1621" s="4" t="s">
        <v>57</v>
      </c>
      <c r="E1621" s="3">
        <v>24</v>
      </c>
      <c r="F1621" s="1">
        <v>1385</v>
      </c>
      <c r="G1621" s="1" t="s">
        <v>3000</v>
      </c>
      <c r="H1621" s="1" t="s">
        <v>637</v>
      </c>
      <c r="I1621" s="1" t="s">
        <v>19</v>
      </c>
      <c r="J1621" s="1" t="s">
        <v>3073</v>
      </c>
      <c r="K1621" s="1" t="s">
        <v>2832</v>
      </c>
      <c r="L1621" s="1" t="s">
        <v>3074</v>
      </c>
      <c r="M1621" s="5">
        <v>500</v>
      </c>
      <c r="N1621" s="2" t="s">
        <v>28</v>
      </c>
      <c r="O1621" s="2" t="s">
        <v>3192</v>
      </c>
    </row>
    <row r="1622" spans="1:15" x14ac:dyDescent="0.3">
      <c r="A1622" s="1" t="s">
        <v>2879</v>
      </c>
      <c r="B1622" s="4">
        <f t="shared" si="59"/>
        <v>100</v>
      </c>
      <c r="C1622" s="4">
        <f t="shared" si="60"/>
        <v>1277600</v>
      </c>
      <c r="D1622" s="4" t="s">
        <v>57</v>
      </c>
      <c r="E1622" s="3">
        <v>24</v>
      </c>
      <c r="F1622" s="1">
        <v>1389</v>
      </c>
      <c r="G1622" s="1" t="s">
        <v>3000</v>
      </c>
      <c r="H1622" s="1" t="s">
        <v>637</v>
      </c>
      <c r="I1622" s="1" t="s">
        <v>19</v>
      </c>
      <c r="J1622" s="1" t="s">
        <v>59</v>
      </c>
      <c r="K1622" s="1" t="s">
        <v>60</v>
      </c>
      <c r="L1622" s="1" t="s">
        <v>61</v>
      </c>
      <c r="M1622" s="5">
        <v>100</v>
      </c>
      <c r="N1622" s="2" t="s">
        <v>28</v>
      </c>
      <c r="O1622" s="2" t="s">
        <v>3192</v>
      </c>
    </row>
    <row r="1623" spans="1:15" x14ac:dyDescent="0.3">
      <c r="A1623" s="1" t="s">
        <v>2879</v>
      </c>
      <c r="B1623" s="4">
        <f t="shared" si="59"/>
        <v>100</v>
      </c>
      <c r="C1623" s="4">
        <f t="shared" si="60"/>
        <v>1277700</v>
      </c>
      <c r="D1623" s="4" t="s">
        <v>57</v>
      </c>
      <c r="E1623" s="3">
        <v>24</v>
      </c>
      <c r="F1623" s="1">
        <v>1398</v>
      </c>
      <c r="G1623" s="1" t="s">
        <v>3000</v>
      </c>
      <c r="H1623" s="1" t="s">
        <v>652</v>
      </c>
      <c r="I1623" s="1" t="s">
        <v>19</v>
      </c>
      <c r="J1623" s="1" t="s">
        <v>59</v>
      </c>
      <c r="K1623" s="1" t="s">
        <v>60</v>
      </c>
      <c r="L1623" s="1" t="s">
        <v>61</v>
      </c>
      <c r="M1623" s="5">
        <v>100</v>
      </c>
      <c r="N1623" s="2" t="s">
        <v>28</v>
      </c>
      <c r="O1623" s="2" t="s">
        <v>3192</v>
      </c>
    </row>
    <row r="1624" spans="1:15" x14ac:dyDescent="0.3">
      <c r="A1624" s="1" t="s">
        <v>2879</v>
      </c>
      <c r="B1624" s="4">
        <f t="shared" si="59"/>
        <v>1000</v>
      </c>
      <c r="C1624" s="4">
        <f t="shared" si="60"/>
        <v>1278700</v>
      </c>
      <c r="D1624" s="4" t="s">
        <v>57</v>
      </c>
      <c r="E1624" s="3">
        <v>24</v>
      </c>
      <c r="F1624" s="1">
        <v>1410</v>
      </c>
      <c r="G1624" s="1" t="s">
        <v>3000</v>
      </c>
      <c r="H1624" s="1" t="s">
        <v>652</v>
      </c>
      <c r="I1624" s="1" t="s">
        <v>19</v>
      </c>
      <c r="J1624" s="1" t="s">
        <v>3016</v>
      </c>
      <c r="K1624" s="1" t="s">
        <v>2832</v>
      </c>
      <c r="L1624" s="1" t="s">
        <v>3075</v>
      </c>
      <c r="M1624" s="5">
        <v>1000</v>
      </c>
      <c r="N1624" s="2" t="s">
        <v>28</v>
      </c>
      <c r="O1624" s="2" t="s">
        <v>3192</v>
      </c>
    </row>
    <row r="1625" spans="1:15" x14ac:dyDescent="0.3">
      <c r="A1625" s="1" t="s">
        <v>2879</v>
      </c>
      <c r="B1625" s="4">
        <f t="shared" si="59"/>
        <v>100</v>
      </c>
      <c r="C1625" s="4">
        <f t="shared" si="60"/>
        <v>1278800</v>
      </c>
      <c r="D1625" s="4" t="s">
        <v>65</v>
      </c>
      <c r="E1625" s="3">
        <v>24</v>
      </c>
      <c r="F1625" s="1">
        <v>1373</v>
      </c>
      <c r="G1625" s="1" t="s">
        <v>3000</v>
      </c>
      <c r="H1625" s="1" t="s">
        <v>3076</v>
      </c>
      <c r="I1625" s="1" t="s">
        <v>19</v>
      </c>
      <c r="J1625" s="1" t="s">
        <v>3077</v>
      </c>
      <c r="K1625" s="1" t="s">
        <v>68</v>
      </c>
      <c r="L1625" s="1" t="s">
        <v>467</v>
      </c>
      <c r="M1625" s="5">
        <v>100</v>
      </c>
      <c r="N1625" s="2" t="s">
        <v>28</v>
      </c>
      <c r="O1625" s="2" t="s">
        <v>3192</v>
      </c>
    </row>
    <row r="1626" spans="1:15" x14ac:dyDescent="0.3">
      <c r="A1626" s="1" t="s">
        <v>2879</v>
      </c>
      <c r="B1626" s="4">
        <f t="shared" si="59"/>
        <v>100</v>
      </c>
      <c r="C1626" s="4">
        <f t="shared" si="60"/>
        <v>1278900</v>
      </c>
      <c r="D1626" s="4" t="s">
        <v>65</v>
      </c>
      <c r="E1626" s="3">
        <v>24</v>
      </c>
      <c r="F1626" s="1">
        <v>1377</v>
      </c>
      <c r="G1626" s="1" t="s">
        <v>3000</v>
      </c>
      <c r="H1626" s="1" t="s">
        <v>3078</v>
      </c>
      <c r="I1626" s="1" t="s">
        <v>19</v>
      </c>
      <c r="J1626" s="1" t="s">
        <v>3079</v>
      </c>
      <c r="K1626" s="1" t="s">
        <v>68</v>
      </c>
      <c r="L1626" s="1" t="s">
        <v>86</v>
      </c>
      <c r="M1626" s="5">
        <v>100</v>
      </c>
      <c r="N1626" s="2" t="s">
        <v>28</v>
      </c>
      <c r="O1626" s="2" t="s">
        <v>3192</v>
      </c>
    </row>
    <row r="1627" spans="1:15" x14ac:dyDescent="0.3">
      <c r="A1627" s="1" t="s">
        <v>2879</v>
      </c>
      <c r="B1627" s="4">
        <f t="shared" si="59"/>
        <v>100</v>
      </c>
      <c r="C1627" s="4">
        <f t="shared" si="60"/>
        <v>1279000</v>
      </c>
      <c r="D1627" s="4" t="s">
        <v>65</v>
      </c>
      <c r="E1627" s="3">
        <v>24</v>
      </c>
      <c r="F1627" s="1">
        <v>1378</v>
      </c>
      <c r="G1627" s="1" t="s">
        <v>3000</v>
      </c>
      <c r="H1627" s="1" t="s">
        <v>637</v>
      </c>
      <c r="I1627" s="1" t="s">
        <v>19</v>
      </c>
      <c r="J1627" s="1" t="s">
        <v>3080</v>
      </c>
      <c r="K1627" s="1" t="s">
        <v>68</v>
      </c>
      <c r="L1627" s="1" t="s">
        <v>3081</v>
      </c>
      <c r="M1627" s="5">
        <v>100</v>
      </c>
      <c r="N1627" s="2" t="s">
        <v>28</v>
      </c>
      <c r="O1627" s="2" t="s">
        <v>3192</v>
      </c>
    </row>
    <row r="1628" spans="1:15" x14ac:dyDescent="0.3">
      <c r="A1628" s="1" t="s">
        <v>2879</v>
      </c>
      <c r="B1628" s="4">
        <f t="shared" si="59"/>
        <v>100</v>
      </c>
      <c r="C1628" s="4">
        <f t="shared" si="60"/>
        <v>1279100</v>
      </c>
      <c r="D1628" s="4" t="s">
        <v>65</v>
      </c>
      <c r="E1628" s="3">
        <v>24</v>
      </c>
      <c r="F1628" s="1">
        <v>1403</v>
      </c>
      <c r="G1628" s="1" t="s">
        <v>3000</v>
      </c>
      <c r="H1628" s="1" t="s">
        <v>652</v>
      </c>
      <c r="I1628" s="1" t="s">
        <v>19</v>
      </c>
      <c r="J1628" s="1" t="s">
        <v>3082</v>
      </c>
      <c r="K1628" s="1" t="s">
        <v>68</v>
      </c>
      <c r="L1628" s="1" t="s">
        <v>3083</v>
      </c>
      <c r="M1628" s="5">
        <v>100</v>
      </c>
      <c r="N1628" s="2" t="s">
        <v>28</v>
      </c>
      <c r="O1628" s="2" t="s">
        <v>3192</v>
      </c>
    </row>
    <row r="1629" spans="1:15" x14ac:dyDescent="0.3">
      <c r="A1629" s="1" t="s">
        <v>2879</v>
      </c>
      <c r="B1629" s="4">
        <f t="shared" si="59"/>
        <v>1000</v>
      </c>
      <c r="C1629" s="4">
        <f t="shared" si="60"/>
        <v>1280100</v>
      </c>
      <c r="D1629" s="4" t="s">
        <v>180</v>
      </c>
      <c r="E1629" s="3">
        <v>24</v>
      </c>
      <c r="F1629" s="1">
        <v>1372</v>
      </c>
      <c r="G1629" s="1" t="s">
        <v>3000</v>
      </c>
      <c r="H1629" s="1" t="s">
        <v>3084</v>
      </c>
      <c r="I1629" s="1" t="s">
        <v>19</v>
      </c>
      <c r="J1629" s="1" t="s">
        <v>356</v>
      </c>
      <c r="K1629" s="1" t="s">
        <v>357</v>
      </c>
      <c r="L1629" s="1" t="s">
        <v>358</v>
      </c>
      <c r="M1629" s="5">
        <v>1000</v>
      </c>
      <c r="N1629" s="2" t="s">
        <v>28</v>
      </c>
      <c r="O1629" s="2" t="s">
        <v>3192</v>
      </c>
    </row>
    <row r="1630" spans="1:15" x14ac:dyDescent="0.3">
      <c r="A1630" s="1" t="s">
        <v>2879</v>
      </c>
      <c r="B1630" s="4">
        <f t="shared" si="59"/>
        <v>1000</v>
      </c>
      <c r="C1630" s="4">
        <f t="shared" si="60"/>
        <v>1281100</v>
      </c>
      <c r="D1630" s="4" t="s">
        <v>180</v>
      </c>
      <c r="E1630" s="3">
        <v>24</v>
      </c>
      <c r="F1630" s="1">
        <v>1394</v>
      </c>
      <c r="G1630" s="1" t="s">
        <v>3000</v>
      </c>
      <c r="H1630" s="1" t="s">
        <v>637</v>
      </c>
      <c r="I1630" s="1" t="s">
        <v>19</v>
      </c>
      <c r="J1630" s="1" t="s">
        <v>3085</v>
      </c>
      <c r="K1630" s="1" t="s">
        <v>1010</v>
      </c>
      <c r="L1630" s="1" t="s">
        <v>3086</v>
      </c>
      <c r="M1630" s="5">
        <v>1000</v>
      </c>
      <c r="N1630" s="2" t="s">
        <v>28</v>
      </c>
      <c r="O1630" s="2" t="s">
        <v>3192</v>
      </c>
    </row>
    <row r="1631" spans="1:15" x14ac:dyDescent="0.3">
      <c r="A1631" s="1" t="s">
        <v>2879</v>
      </c>
      <c r="B1631" s="4">
        <f t="shared" si="59"/>
        <v>1000</v>
      </c>
      <c r="C1631" s="4">
        <f t="shared" si="60"/>
        <v>1282100</v>
      </c>
      <c r="D1631" s="4" t="s">
        <v>180</v>
      </c>
      <c r="E1631" s="3">
        <v>24</v>
      </c>
      <c r="F1631" s="1">
        <v>1402</v>
      </c>
      <c r="G1631" s="1" t="s">
        <v>3000</v>
      </c>
      <c r="H1631" s="1" t="s">
        <v>652</v>
      </c>
      <c r="I1631" s="1" t="s">
        <v>19</v>
      </c>
      <c r="J1631" s="1" t="s">
        <v>356</v>
      </c>
      <c r="K1631" s="1" t="s">
        <v>357</v>
      </c>
      <c r="L1631" s="1" t="s">
        <v>358</v>
      </c>
      <c r="M1631" s="5">
        <v>1000</v>
      </c>
      <c r="N1631" s="2" t="s">
        <v>28</v>
      </c>
      <c r="O1631" s="2" t="s">
        <v>3192</v>
      </c>
    </row>
    <row r="1632" spans="1:15" x14ac:dyDescent="0.3">
      <c r="A1632" s="1" t="s">
        <v>2879</v>
      </c>
      <c r="B1632" s="4">
        <f t="shared" si="59"/>
        <v>100</v>
      </c>
      <c r="C1632" s="4">
        <f t="shared" si="60"/>
        <v>1282200</v>
      </c>
      <c r="D1632" s="4" t="s">
        <v>16</v>
      </c>
      <c r="E1632" s="3">
        <v>25</v>
      </c>
      <c r="F1632" s="1">
        <v>1363</v>
      </c>
      <c r="G1632" s="1" t="s">
        <v>3000</v>
      </c>
      <c r="H1632" s="1" t="s">
        <v>644</v>
      </c>
      <c r="I1632" s="1" t="s">
        <v>19</v>
      </c>
      <c r="J1632" s="1" t="s">
        <v>3167</v>
      </c>
      <c r="K1632" s="1" t="s">
        <v>39</v>
      </c>
      <c r="L1632" s="1" t="s">
        <v>3168</v>
      </c>
      <c r="M1632" s="5">
        <v>100</v>
      </c>
      <c r="N1632" s="2" t="s">
        <v>41</v>
      </c>
      <c r="O1632" s="2" t="s">
        <v>3192</v>
      </c>
    </row>
    <row r="1633" spans="1:15" x14ac:dyDescent="0.3">
      <c r="A1633" s="1" t="s">
        <v>2879</v>
      </c>
      <c r="B1633" s="4">
        <f t="shared" si="59"/>
        <v>100</v>
      </c>
      <c r="C1633" s="4">
        <f t="shared" si="60"/>
        <v>1282300</v>
      </c>
      <c r="D1633" s="4" t="s">
        <v>16</v>
      </c>
      <c r="E1633" s="3">
        <v>25</v>
      </c>
      <c r="F1633" s="1">
        <v>1376</v>
      </c>
      <c r="G1633" s="1" t="s">
        <v>3000</v>
      </c>
      <c r="H1633" s="1" t="s">
        <v>3001</v>
      </c>
      <c r="I1633" s="1" t="s">
        <v>19</v>
      </c>
      <c r="J1633" s="1" t="s">
        <v>3169</v>
      </c>
      <c r="K1633" s="1" t="s">
        <v>1536</v>
      </c>
      <c r="L1633" s="1" t="s">
        <v>3170</v>
      </c>
      <c r="M1633" s="5">
        <v>100</v>
      </c>
      <c r="N1633" s="2" t="s">
        <v>41</v>
      </c>
      <c r="O1633" s="2" t="s">
        <v>3192</v>
      </c>
    </row>
    <row r="1634" spans="1:15" x14ac:dyDescent="0.3">
      <c r="A1634" s="1" t="s">
        <v>2879</v>
      </c>
      <c r="B1634" s="4">
        <f t="shared" si="59"/>
        <v>200</v>
      </c>
      <c r="C1634" s="4">
        <f t="shared" si="60"/>
        <v>1282500</v>
      </c>
      <c r="D1634" s="4" t="s">
        <v>16</v>
      </c>
      <c r="E1634" s="3">
        <v>25</v>
      </c>
      <c r="F1634" s="1">
        <v>1379</v>
      </c>
      <c r="G1634" s="1" t="s">
        <v>3000</v>
      </c>
      <c r="H1634" s="1" t="s">
        <v>637</v>
      </c>
      <c r="I1634" s="1" t="s">
        <v>19</v>
      </c>
      <c r="J1634" s="1" t="s">
        <v>3171</v>
      </c>
      <c r="K1634" s="1" t="s">
        <v>39</v>
      </c>
      <c r="L1634" s="1" t="s">
        <v>3172</v>
      </c>
      <c r="M1634" s="5">
        <v>200</v>
      </c>
      <c r="N1634" s="2" t="s">
        <v>41</v>
      </c>
      <c r="O1634" s="2" t="s">
        <v>3192</v>
      </c>
    </row>
    <row r="1635" spans="1:15" x14ac:dyDescent="0.3">
      <c r="A1635" s="1" t="s">
        <v>2879</v>
      </c>
      <c r="B1635" s="4">
        <f t="shared" si="59"/>
        <v>500</v>
      </c>
      <c r="C1635" s="4">
        <f t="shared" si="60"/>
        <v>1283000</v>
      </c>
      <c r="D1635" s="4" t="s">
        <v>16</v>
      </c>
      <c r="E1635" s="3">
        <v>25</v>
      </c>
      <c r="F1635" s="1">
        <v>1388</v>
      </c>
      <c r="G1635" s="1" t="s">
        <v>3000</v>
      </c>
      <c r="H1635" s="1" t="s">
        <v>637</v>
      </c>
      <c r="I1635" s="1" t="s">
        <v>19</v>
      </c>
      <c r="J1635" s="1" t="s">
        <v>3173</v>
      </c>
      <c r="K1635" s="1" t="s">
        <v>39</v>
      </c>
      <c r="L1635" s="1" t="s">
        <v>3174</v>
      </c>
      <c r="M1635" s="5">
        <v>500</v>
      </c>
      <c r="N1635" s="2" t="s">
        <v>41</v>
      </c>
      <c r="O1635" s="2" t="s">
        <v>3192</v>
      </c>
    </row>
    <row r="1636" spans="1:15" x14ac:dyDescent="0.3">
      <c r="A1636" s="1" t="s">
        <v>2879</v>
      </c>
      <c r="B1636" s="4">
        <f t="shared" si="59"/>
        <v>200</v>
      </c>
      <c r="C1636" s="4">
        <f t="shared" si="60"/>
        <v>1283200</v>
      </c>
      <c r="D1636" s="4" t="s">
        <v>16</v>
      </c>
      <c r="E1636" s="3">
        <v>25</v>
      </c>
      <c r="F1636" s="1">
        <v>1406</v>
      </c>
      <c r="G1636" s="1" t="s">
        <v>3000</v>
      </c>
      <c r="H1636" s="1" t="s">
        <v>652</v>
      </c>
      <c r="I1636" s="1" t="s">
        <v>19</v>
      </c>
      <c r="J1636" s="1" t="s">
        <v>3175</v>
      </c>
      <c r="K1636" s="1" t="s">
        <v>39</v>
      </c>
      <c r="L1636" s="1" t="s">
        <v>3176</v>
      </c>
      <c r="M1636" s="5">
        <v>200</v>
      </c>
      <c r="N1636" s="2" t="s">
        <v>41</v>
      </c>
      <c r="O1636" s="2" t="s">
        <v>3192</v>
      </c>
    </row>
    <row r="1637" spans="1:15" x14ac:dyDescent="0.3">
      <c r="A1637" s="1" t="s">
        <v>2879</v>
      </c>
      <c r="B1637" s="4">
        <f t="shared" si="59"/>
        <v>3000</v>
      </c>
      <c r="C1637" s="4">
        <f t="shared" si="60"/>
        <v>1286200</v>
      </c>
      <c r="D1637" s="4" t="s">
        <v>16</v>
      </c>
      <c r="E1637" s="3">
        <v>25</v>
      </c>
      <c r="F1637" s="1">
        <v>1411</v>
      </c>
      <c r="G1637" s="1" t="s">
        <v>3000</v>
      </c>
      <c r="H1637" s="1" t="s">
        <v>652</v>
      </c>
      <c r="I1637" s="1" t="s">
        <v>19</v>
      </c>
      <c r="J1637" s="1" t="s">
        <v>3177</v>
      </c>
      <c r="K1637" s="1" t="s">
        <v>39</v>
      </c>
      <c r="L1637" s="1" t="s">
        <v>3178</v>
      </c>
      <c r="M1637" s="5">
        <v>3000</v>
      </c>
      <c r="N1637" s="2" t="s">
        <v>41</v>
      </c>
      <c r="O1637" s="2" t="s">
        <v>3192</v>
      </c>
    </row>
    <row r="1638" spans="1:15" x14ac:dyDescent="0.3">
      <c r="A1638" s="1" t="s">
        <v>2879</v>
      </c>
      <c r="B1638" s="4">
        <f t="shared" ref="B1638:B1669" si="61">+M1638</f>
        <v>1000</v>
      </c>
      <c r="C1638" s="4">
        <f t="shared" si="60"/>
        <v>1287200</v>
      </c>
      <c r="D1638" s="4" t="s">
        <v>57</v>
      </c>
      <c r="E1638" s="3">
        <v>25</v>
      </c>
      <c r="F1638" s="1">
        <v>1381</v>
      </c>
      <c r="G1638" s="1" t="s">
        <v>3000</v>
      </c>
      <c r="H1638" s="1" t="s">
        <v>637</v>
      </c>
      <c r="I1638" s="1" t="s">
        <v>19</v>
      </c>
      <c r="J1638" s="1" t="s">
        <v>3179</v>
      </c>
      <c r="K1638" s="1" t="s">
        <v>1336</v>
      </c>
      <c r="L1638" s="1" t="s">
        <v>3180</v>
      </c>
      <c r="M1638" s="5">
        <v>1000</v>
      </c>
      <c r="N1638" s="2" t="s">
        <v>130</v>
      </c>
      <c r="O1638" s="2" t="s">
        <v>3192</v>
      </c>
    </row>
    <row r="1639" spans="1:15" x14ac:dyDescent="0.3">
      <c r="A1639" s="1" t="s">
        <v>2879</v>
      </c>
      <c r="B1639" s="4">
        <f t="shared" si="61"/>
        <v>1000</v>
      </c>
      <c r="C1639" s="4">
        <f t="shared" si="60"/>
        <v>1288200</v>
      </c>
      <c r="D1639" s="4" t="s">
        <v>57</v>
      </c>
      <c r="E1639" s="3">
        <v>25</v>
      </c>
      <c r="F1639" s="1">
        <v>1407</v>
      </c>
      <c r="G1639" s="1" t="s">
        <v>3000</v>
      </c>
      <c r="H1639" s="1" t="s">
        <v>652</v>
      </c>
      <c r="I1639" s="1" t="s">
        <v>19</v>
      </c>
      <c r="J1639" s="1" t="s">
        <v>3179</v>
      </c>
      <c r="K1639" s="1" t="s">
        <v>1336</v>
      </c>
      <c r="L1639" s="1" t="s">
        <v>3180</v>
      </c>
      <c r="M1639" s="5">
        <v>1000</v>
      </c>
      <c r="N1639" s="2" t="s">
        <v>130</v>
      </c>
      <c r="O1639" s="2" t="s">
        <v>3192</v>
      </c>
    </row>
    <row r="1640" spans="1:15" x14ac:dyDescent="0.3">
      <c r="A1640" s="1" t="s">
        <v>2879</v>
      </c>
      <c r="B1640" s="4">
        <f t="shared" si="61"/>
        <v>200</v>
      </c>
      <c r="C1640" s="4">
        <f t="shared" si="60"/>
        <v>1288400</v>
      </c>
      <c r="D1640" s="4" t="s">
        <v>610</v>
      </c>
      <c r="E1640" s="3">
        <v>25</v>
      </c>
      <c r="F1640" s="1">
        <v>1367</v>
      </c>
      <c r="G1640" s="1" t="s">
        <v>3000</v>
      </c>
      <c r="H1640" s="1" t="s">
        <v>3084</v>
      </c>
      <c r="I1640" s="1" t="s">
        <v>19</v>
      </c>
      <c r="J1640" s="1" t="s">
        <v>3181</v>
      </c>
      <c r="K1640" s="1" t="s">
        <v>3182</v>
      </c>
      <c r="L1640" s="1" t="s">
        <v>3183</v>
      </c>
      <c r="M1640" s="5">
        <v>200</v>
      </c>
      <c r="N1640" s="2" t="s">
        <v>130</v>
      </c>
      <c r="O1640" s="2" t="s">
        <v>3192</v>
      </c>
    </row>
    <row r="1641" spans="1:15" x14ac:dyDescent="0.3">
      <c r="A1641" s="1" t="s">
        <v>2879</v>
      </c>
      <c r="B1641" s="4">
        <f t="shared" si="61"/>
        <v>100</v>
      </c>
      <c r="C1641" s="4">
        <f t="shared" si="60"/>
        <v>1288500</v>
      </c>
      <c r="D1641" s="4" t="s">
        <v>610</v>
      </c>
      <c r="E1641" s="3">
        <v>25</v>
      </c>
      <c r="F1641" s="1">
        <v>1395</v>
      </c>
      <c r="G1641" s="1" t="s">
        <v>3000</v>
      </c>
      <c r="H1641" s="1" t="s">
        <v>637</v>
      </c>
      <c r="I1641" s="1" t="s">
        <v>19</v>
      </c>
      <c r="J1641" s="1" t="s">
        <v>3184</v>
      </c>
      <c r="K1641" s="1" t="s">
        <v>1727</v>
      </c>
      <c r="L1641" s="1" t="s">
        <v>1728</v>
      </c>
      <c r="M1641" s="5">
        <v>100</v>
      </c>
      <c r="N1641" s="2" t="s">
        <v>248</v>
      </c>
      <c r="O1641" s="2" t="s">
        <v>3192</v>
      </c>
    </row>
    <row r="1642" spans="1:15" x14ac:dyDescent="0.3">
      <c r="A1642" s="1" t="s">
        <v>2879</v>
      </c>
      <c r="B1642" s="4">
        <f t="shared" si="61"/>
        <v>500</v>
      </c>
      <c r="C1642" s="4">
        <f t="shared" si="60"/>
        <v>1289000</v>
      </c>
      <c r="D1642" s="4" t="s">
        <v>180</v>
      </c>
      <c r="E1642" s="3">
        <v>25</v>
      </c>
      <c r="F1642" s="1">
        <v>1382</v>
      </c>
      <c r="G1642" s="1" t="s">
        <v>3000</v>
      </c>
      <c r="H1642" s="1" t="s">
        <v>637</v>
      </c>
      <c r="I1642" s="1" t="s">
        <v>19</v>
      </c>
      <c r="J1642" s="1" t="s">
        <v>3185</v>
      </c>
      <c r="K1642" s="1" t="s">
        <v>1732</v>
      </c>
      <c r="L1642" s="1" t="s">
        <v>2176</v>
      </c>
      <c r="M1642" s="5">
        <v>500</v>
      </c>
      <c r="N1642" s="2" t="s">
        <v>130</v>
      </c>
      <c r="O1642" s="2" t="s">
        <v>3192</v>
      </c>
    </row>
    <row r="1643" spans="1:15" x14ac:dyDescent="0.3">
      <c r="A1643" s="1" t="s">
        <v>2879</v>
      </c>
      <c r="B1643" s="4">
        <f t="shared" si="61"/>
        <v>1000</v>
      </c>
      <c r="C1643" s="4">
        <f t="shared" si="60"/>
        <v>1290000</v>
      </c>
      <c r="D1643" s="4" t="s">
        <v>180</v>
      </c>
      <c r="E1643" s="3">
        <v>25</v>
      </c>
      <c r="F1643" s="1">
        <v>1405</v>
      </c>
      <c r="G1643" s="1" t="s">
        <v>3000</v>
      </c>
      <c r="H1643" s="1" t="s">
        <v>652</v>
      </c>
      <c r="I1643" s="1" t="s">
        <v>19</v>
      </c>
      <c r="J1643" s="1" t="s">
        <v>3186</v>
      </c>
      <c r="K1643" s="1" t="s">
        <v>3187</v>
      </c>
      <c r="L1643" s="1" t="s">
        <v>3188</v>
      </c>
      <c r="M1643" s="5">
        <v>1000</v>
      </c>
      <c r="N1643" s="2" t="s">
        <v>130</v>
      </c>
      <c r="O1643" s="2" t="s">
        <v>3192</v>
      </c>
    </row>
    <row r="1644" spans="1:15" x14ac:dyDescent="0.3">
      <c r="A1644" s="1" t="s">
        <v>536</v>
      </c>
      <c r="B1644" s="4">
        <f t="shared" si="61"/>
        <v>100</v>
      </c>
      <c r="C1644" s="4">
        <f t="shared" si="60"/>
        <v>1290100</v>
      </c>
      <c r="D1644" s="4" t="s">
        <v>16</v>
      </c>
      <c r="E1644" s="3">
        <v>22</v>
      </c>
      <c r="F1644" s="1">
        <v>1428</v>
      </c>
      <c r="G1644" s="1" t="s">
        <v>1436</v>
      </c>
      <c r="H1644" s="1" t="s">
        <v>1437</v>
      </c>
      <c r="I1644" s="1" t="s">
        <v>539</v>
      </c>
      <c r="J1644" s="1" t="s">
        <v>1438</v>
      </c>
      <c r="K1644" s="1" t="s">
        <v>21</v>
      </c>
      <c r="L1644" s="1" t="s">
        <v>1439</v>
      </c>
      <c r="M1644" s="5">
        <v>100</v>
      </c>
      <c r="N1644" s="2" t="s">
        <v>28</v>
      </c>
      <c r="O1644" s="2" t="s">
        <v>3191</v>
      </c>
    </row>
    <row r="1645" spans="1:15" x14ac:dyDescent="0.3">
      <c r="A1645" s="1" t="s">
        <v>536</v>
      </c>
      <c r="B1645" s="4">
        <f t="shared" si="61"/>
        <v>1000</v>
      </c>
      <c r="C1645" s="4">
        <f t="shared" si="60"/>
        <v>1291100</v>
      </c>
      <c r="D1645" s="4" t="s">
        <v>16</v>
      </c>
      <c r="E1645" s="3">
        <v>22</v>
      </c>
      <c r="F1645" s="1">
        <v>1429</v>
      </c>
      <c r="G1645" s="1" t="s">
        <v>1436</v>
      </c>
      <c r="H1645" s="1" t="s">
        <v>1437</v>
      </c>
      <c r="I1645" s="1" t="s">
        <v>539</v>
      </c>
      <c r="J1645" s="1" t="s">
        <v>1440</v>
      </c>
      <c r="K1645" s="1" t="s">
        <v>545</v>
      </c>
      <c r="L1645" s="1" t="s">
        <v>1441</v>
      </c>
      <c r="M1645" s="5">
        <v>1000</v>
      </c>
      <c r="N1645" s="2" t="s">
        <v>28</v>
      </c>
      <c r="O1645" s="2" t="s">
        <v>3191</v>
      </c>
    </row>
    <row r="1646" spans="1:15" x14ac:dyDescent="0.3">
      <c r="A1646" s="1" t="s">
        <v>536</v>
      </c>
      <c r="B1646" s="4">
        <f t="shared" si="61"/>
        <v>100</v>
      </c>
      <c r="C1646" s="4">
        <f t="shared" si="60"/>
        <v>1291200</v>
      </c>
      <c r="D1646" s="4" t="s">
        <v>16</v>
      </c>
      <c r="E1646" s="3">
        <v>22</v>
      </c>
      <c r="F1646" s="1">
        <v>1430</v>
      </c>
      <c r="G1646" s="1" t="s">
        <v>1436</v>
      </c>
      <c r="H1646" s="1" t="s">
        <v>1442</v>
      </c>
      <c r="I1646" s="1" t="s">
        <v>539</v>
      </c>
      <c r="J1646" s="1" t="s">
        <v>1443</v>
      </c>
      <c r="K1646" s="1" t="s">
        <v>26</v>
      </c>
      <c r="L1646" s="1" t="s">
        <v>1444</v>
      </c>
      <c r="M1646" s="5">
        <v>100</v>
      </c>
      <c r="N1646" s="2" t="s">
        <v>28</v>
      </c>
      <c r="O1646" s="2" t="s">
        <v>3191</v>
      </c>
    </row>
    <row r="1647" spans="1:15" x14ac:dyDescent="0.3">
      <c r="A1647" s="1" t="s">
        <v>536</v>
      </c>
      <c r="B1647" s="4">
        <f t="shared" si="61"/>
        <v>100</v>
      </c>
      <c r="C1647" s="4">
        <f t="shared" si="60"/>
        <v>1291300</v>
      </c>
      <c r="D1647" s="4" t="s">
        <v>16</v>
      </c>
      <c r="E1647" s="3">
        <v>22</v>
      </c>
      <c r="F1647" s="1">
        <v>1438</v>
      </c>
      <c r="G1647" s="1" t="s">
        <v>1436</v>
      </c>
      <c r="H1647" s="1" t="s">
        <v>1445</v>
      </c>
      <c r="I1647" s="1" t="s">
        <v>539</v>
      </c>
      <c r="J1647" s="1" t="s">
        <v>1446</v>
      </c>
      <c r="K1647" s="1" t="s">
        <v>26</v>
      </c>
      <c r="L1647" s="1" t="s">
        <v>1447</v>
      </c>
      <c r="M1647" s="5">
        <v>100</v>
      </c>
      <c r="N1647" s="2" t="s">
        <v>28</v>
      </c>
      <c r="O1647" s="2" t="s">
        <v>3191</v>
      </c>
    </row>
    <row r="1648" spans="1:15" x14ac:dyDescent="0.3">
      <c r="A1648" s="1" t="s">
        <v>536</v>
      </c>
      <c r="B1648" s="4">
        <f t="shared" si="61"/>
        <v>100</v>
      </c>
      <c r="C1648" s="4">
        <f t="shared" si="60"/>
        <v>1291400</v>
      </c>
      <c r="D1648" s="4" t="s">
        <v>16</v>
      </c>
      <c r="E1648" s="3">
        <v>22</v>
      </c>
      <c r="F1648" s="1">
        <v>1445</v>
      </c>
      <c r="G1648" s="1" t="s">
        <v>1436</v>
      </c>
      <c r="H1648" s="1" t="s">
        <v>1448</v>
      </c>
      <c r="I1648" s="1" t="s">
        <v>539</v>
      </c>
      <c r="J1648" s="1" t="s">
        <v>1449</v>
      </c>
      <c r="K1648" s="1" t="s">
        <v>26</v>
      </c>
      <c r="L1648" s="1" t="s">
        <v>1450</v>
      </c>
      <c r="M1648" s="5">
        <v>100</v>
      </c>
      <c r="N1648" s="2" t="s">
        <v>28</v>
      </c>
      <c r="O1648" s="2" t="s">
        <v>3191</v>
      </c>
    </row>
    <row r="1649" spans="1:15" x14ac:dyDescent="0.3">
      <c r="A1649" s="1" t="s">
        <v>536</v>
      </c>
      <c r="B1649" s="4">
        <f t="shared" si="61"/>
        <v>1000</v>
      </c>
      <c r="C1649" s="4">
        <f t="shared" si="60"/>
        <v>1292400</v>
      </c>
      <c r="D1649" s="4" t="s">
        <v>16</v>
      </c>
      <c r="E1649" s="3">
        <v>22</v>
      </c>
      <c r="F1649" s="1">
        <v>1450</v>
      </c>
      <c r="G1649" s="1" t="s">
        <v>1436</v>
      </c>
      <c r="H1649" s="1" t="s">
        <v>1451</v>
      </c>
      <c r="I1649" s="1" t="s">
        <v>539</v>
      </c>
      <c r="J1649" s="1" t="s">
        <v>1452</v>
      </c>
      <c r="K1649" s="1" t="s">
        <v>545</v>
      </c>
      <c r="L1649" s="1" t="s">
        <v>546</v>
      </c>
      <c r="M1649" s="5">
        <v>1000</v>
      </c>
      <c r="N1649" s="2" t="s">
        <v>28</v>
      </c>
      <c r="O1649" s="2" t="s">
        <v>3191</v>
      </c>
    </row>
    <row r="1650" spans="1:15" x14ac:dyDescent="0.3">
      <c r="A1650" s="1" t="s">
        <v>536</v>
      </c>
      <c r="B1650" s="4">
        <f t="shared" si="61"/>
        <v>500</v>
      </c>
      <c r="C1650" s="4">
        <f t="shared" si="60"/>
        <v>1292900</v>
      </c>
      <c r="D1650" s="4" t="s">
        <v>16</v>
      </c>
      <c r="E1650" s="3">
        <v>22</v>
      </c>
      <c r="F1650" s="1">
        <v>1452</v>
      </c>
      <c r="G1650" s="1" t="s">
        <v>1436</v>
      </c>
      <c r="H1650" s="1" t="s">
        <v>1453</v>
      </c>
      <c r="I1650" s="1" t="s">
        <v>539</v>
      </c>
      <c r="J1650" s="1" t="s">
        <v>1454</v>
      </c>
      <c r="K1650" s="1" t="s">
        <v>403</v>
      </c>
      <c r="L1650" s="1" t="s">
        <v>424</v>
      </c>
      <c r="M1650" s="5">
        <v>500</v>
      </c>
      <c r="N1650" s="2" t="s">
        <v>405</v>
      </c>
      <c r="O1650" s="2" t="s">
        <v>3191</v>
      </c>
    </row>
    <row r="1651" spans="1:15" x14ac:dyDescent="0.3">
      <c r="A1651" s="1" t="s">
        <v>536</v>
      </c>
      <c r="B1651" s="4">
        <f t="shared" si="61"/>
        <v>100</v>
      </c>
      <c r="C1651" s="4">
        <f t="shared" si="60"/>
        <v>1293000</v>
      </c>
      <c r="D1651" s="4" t="s">
        <v>16</v>
      </c>
      <c r="E1651" s="3">
        <v>22</v>
      </c>
      <c r="F1651" s="1">
        <v>1465</v>
      </c>
      <c r="G1651" s="1" t="s">
        <v>1436</v>
      </c>
      <c r="H1651" s="1" t="s">
        <v>1455</v>
      </c>
      <c r="I1651" s="1" t="s">
        <v>539</v>
      </c>
      <c r="J1651" s="1" t="s">
        <v>1456</v>
      </c>
      <c r="K1651" s="1" t="s">
        <v>26</v>
      </c>
      <c r="L1651" s="1" t="s">
        <v>1457</v>
      </c>
      <c r="M1651" s="5">
        <v>100</v>
      </c>
      <c r="N1651" s="2" t="s">
        <v>28</v>
      </c>
      <c r="O1651" s="2" t="s">
        <v>3191</v>
      </c>
    </row>
    <row r="1652" spans="1:15" x14ac:dyDescent="0.3">
      <c r="A1652" s="1" t="s">
        <v>536</v>
      </c>
      <c r="B1652" s="4">
        <f t="shared" si="61"/>
        <v>100</v>
      </c>
      <c r="C1652" s="4">
        <f t="shared" si="60"/>
        <v>1293100</v>
      </c>
      <c r="D1652" s="4" t="s">
        <v>57</v>
      </c>
      <c r="E1652" s="3">
        <v>22</v>
      </c>
      <c r="F1652" s="1">
        <v>1422</v>
      </c>
      <c r="G1652" s="1" t="s">
        <v>1436</v>
      </c>
      <c r="H1652" s="1" t="s">
        <v>1458</v>
      </c>
      <c r="I1652" s="1" t="s">
        <v>539</v>
      </c>
      <c r="J1652" s="1" t="s">
        <v>562</v>
      </c>
      <c r="K1652" s="1" t="s">
        <v>563</v>
      </c>
      <c r="L1652" s="1" t="s">
        <v>564</v>
      </c>
      <c r="M1652" s="5">
        <v>100</v>
      </c>
      <c r="N1652" s="2">
        <v>1</v>
      </c>
      <c r="O1652" s="2" t="s">
        <v>3191</v>
      </c>
    </row>
    <row r="1653" spans="1:15" x14ac:dyDescent="0.3">
      <c r="A1653" s="1" t="s">
        <v>536</v>
      </c>
      <c r="B1653" s="4">
        <f t="shared" si="61"/>
        <v>100</v>
      </c>
      <c r="C1653" s="4">
        <f t="shared" si="60"/>
        <v>1293200</v>
      </c>
      <c r="D1653" s="4" t="s">
        <v>57</v>
      </c>
      <c r="E1653" s="3">
        <v>22</v>
      </c>
      <c r="F1653" s="1">
        <v>1436</v>
      </c>
      <c r="G1653" s="1" t="s">
        <v>1436</v>
      </c>
      <c r="H1653" s="1" t="s">
        <v>1445</v>
      </c>
      <c r="I1653" s="1" t="s">
        <v>539</v>
      </c>
      <c r="J1653" s="1" t="s">
        <v>59</v>
      </c>
      <c r="K1653" s="1" t="s">
        <v>60</v>
      </c>
      <c r="L1653" s="1" t="s">
        <v>61</v>
      </c>
      <c r="M1653" s="5">
        <v>100</v>
      </c>
      <c r="N1653" s="2" t="s">
        <v>28</v>
      </c>
      <c r="O1653" s="2" t="s">
        <v>3191</v>
      </c>
    </row>
    <row r="1654" spans="1:15" x14ac:dyDescent="0.3">
      <c r="A1654" s="1" t="s">
        <v>536</v>
      </c>
      <c r="B1654" s="4">
        <f t="shared" si="61"/>
        <v>100</v>
      </c>
      <c r="C1654" s="4">
        <f t="shared" si="60"/>
        <v>1293300</v>
      </c>
      <c r="D1654" s="4" t="s">
        <v>57</v>
      </c>
      <c r="E1654" s="3">
        <v>22</v>
      </c>
      <c r="F1654" s="1">
        <v>1456</v>
      </c>
      <c r="G1654" s="1" t="s">
        <v>1436</v>
      </c>
      <c r="H1654" s="1" t="s">
        <v>1459</v>
      </c>
      <c r="I1654" s="1" t="s">
        <v>539</v>
      </c>
      <c r="J1654" s="1" t="s">
        <v>59</v>
      </c>
      <c r="K1654" s="1" t="s">
        <v>60</v>
      </c>
      <c r="L1654" s="1" t="s">
        <v>61</v>
      </c>
      <c r="M1654" s="5">
        <v>100</v>
      </c>
      <c r="N1654" s="2" t="s">
        <v>28</v>
      </c>
      <c r="O1654" s="2" t="s">
        <v>3191</v>
      </c>
    </row>
    <row r="1655" spans="1:15" x14ac:dyDescent="0.3">
      <c r="A1655" s="1" t="s">
        <v>536</v>
      </c>
      <c r="B1655" s="4">
        <f t="shared" si="61"/>
        <v>500</v>
      </c>
      <c r="C1655" s="4">
        <f t="shared" si="60"/>
        <v>1293800</v>
      </c>
      <c r="D1655" s="4" t="s">
        <v>57</v>
      </c>
      <c r="E1655" s="3">
        <v>22</v>
      </c>
      <c r="F1655" s="1">
        <v>1457</v>
      </c>
      <c r="G1655" s="1" t="s">
        <v>1436</v>
      </c>
      <c r="H1655" s="1" t="s">
        <v>1459</v>
      </c>
      <c r="I1655" s="1" t="s">
        <v>539</v>
      </c>
      <c r="J1655" s="1" t="s">
        <v>1460</v>
      </c>
      <c r="K1655" s="1" t="s">
        <v>288</v>
      </c>
      <c r="L1655" s="1" t="s">
        <v>560</v>
      </c>
      <c r="M1655" s="5">
        <v>500</v>
      </c>
      <c r="N1655" s="2" t="s">
        <v>28</v>
      </c>
      <c r="O1655" s="2" t="s">
        <v>3191</v>
      </c>
    </row>
    <row r="1656" spans="1:15" x14ac:dyDescent="0.3">
      <c r="A1656" s="1" t="s">
        <v>536</v>
      </c>
      <c r="B1656" s="4">
        <f t="shared" si="61"/>
        <v>100</v>
      </c>
      <c r="C1656" s="4">
        <f t="shared" si="60"/>
        <v>1293900</v>
      </c>
      <c r="D1656" s="4" t="s">
        <v>57</v>
      </c>
      <c r="E1656" s="3">
        <v>22</v>
      </c>
      <c r="F1656" s="1">
        <v>1461</v>
      </c>
      <c r="G1656" s="1" t="s">
        <v>1436</v>
      </c>
      <c r="H1656" s="1" t="s">
        <v>1459</v>
      </c>
      <c r="I1656" s="1" t="s">
        <v>539</v>
      </c>
      <c r="J1656" s="1" t="s">
        <v>296</v>
      </c>
      <c r="K1656" s="1" t="s">
        <v>297</v>
      </c>
      <c r="L1656" s="1" t="s">
        <v>316</v>
      </c>
      <c r="M1656" s="5">
        <v>100</v>
      </c>
      <c r="N1656" s="2" t="s">
        <v>28</v>
      </c>
      <c r="O1656" s="2" t="s">
        <v>3191</v>
      </c>
    </row>
    <row r="1657" spans="1:15" ht="16.95" customHeight="1" x14ac:dyDescent="0.3">
      <c r="A1657" s="1" t="s">
        <v>536</v>
      </c>
      <c r="B1657" s="4">
        <f t="shared" si="61"/>
        <v>500</v>
      </c>
      <c r="C1657" s="4">
        <f t="shared" si="60"/>
        <v>1294400</v>
      </c>
      <c r="D1657" s="4" t="s">
        <v>57</v>
      </c>
      <c r="E1657" s="3">
        <v>22</v>
      </c>
      <c r="F1657" s="1">
        <v>1466</v>
      </c>
      <c r="G1657" s="1" t="s">
        <v>1436</v>
      </c>
      <c r="H1657" s="1" t="s">
        <v>1455</v>
      </c>
      <c r="I1657" s="1" t="s">
        <v>539</v>
      </c>
      <c r="J1657" s="1" t="s">
        <v>1461</v>
      </c>
      <c r="K1657" s="1" t="s">
        <v>288</v>
      </c>
      <c r="L1657" s="1" t="s">
        <v>560</v>
      </c>
      <c r="M1657" s="5">
        <v>500</v>
      </c>
      <c r="N1657" s="2" t="s">
        <v>28</v>
      </c>
      <c r="O1657" s="2" t="s">
        <v>3191</v>
      </c>
    </row>
    <row r="1658" spans="1:15" x14ac:dyDescent="0.3">
      <c r="A1658" s="1" t="s">
        <v>536</v>
      </c>
      <c r="B1658" s="4">
        <f t="shared" si="61"/>
        <v>100</v>
      </c>
      <c r="C1658" s="4">
        <f t="shared" si="60"/>
        <v>1294500</v>
      </c>
      <c r="D1658" s="4" t="s">
        <v>57</v>
      </c>
      <c r="E1658" s="3">
        <v>22</v>
      </c>
      <c r="F1658" s="1">
        <v>1470</v>
      </c>
      <c r="G1658" s="1" t="s">
        <v>1436</v>
      </c>
      <c r="H1658" s="1" t="s">
        <v>1455</v>
      </c>
      <c r="I1658" s="1" t="s">
        <v>539</v>
      </c>
      <c r="J1658" s="1" t="s">
        <v>59</v>
      </c>
      <c r="K1658" s="1" t="s">
        <v>60</v>
      </c>
      <c r="L1658" s="1" t="s">
        <v>61</v>
      </c>
      <c r="M1658" s="5">
        <v>100</v>
      </c>
      <c r="N1658" s="2" t="s">
        <v>28</v>
      </c>
      <c r="O1658" s="2" t="s">
        <v>3191</v>
      </c>
    </row>
    <row r="1659" spans="1:15" x14ac:dyDescent="0.3">
      <c r="A1659" s="1" t="s">
        <v>536</v>
      </c>
      <c r="B1659" s="4">
        <f t="shared" si="61"/>
        <v>100</v>
      </c>
      <c r="C1659" s="4">
        <f t="shared" si="60"/>
        <v>1294600</v>
      </c>
      <c r="D1659" s="4" t="s">
        <v>610</v>
      </c>
      <c r="E1659" s="3">
        <v>22</v>
      </c>
      <c r="F1659" s="1">
        <v>1437</v>
      </c>
      <c r="G1659" s="1" t="s">
        <v>1436</v>
      </c>
      <c r="H1659" s="1" t="s">
        <v>1445</v>
      </c>
      <c r="I1659" s="1" t="s">
        <v>539</v>
      </c>
      <c r="J1659" s="1" t="s">
        <v>1472</v>
      </c>
      <c r="K1659" s="1" t="s">
        <v>508</v>
      </c>
      <c r="L1659" s="1" t="s">
        <v>1473</v>
      </c>
      <c r="M1659" s="5">
        <v>100</v>
      </c>
      <c r="N1659" s="2" t="s">
        <v>41</v>
      </c>
      <c r="O1659" s="2" t="s">
        <v>3191</v>
      </c>
    </row>
    <row r="1660" spans="1:15" x14ac:dyDescent="0.3">
      <c r="A1660" s="1" t="s">
        <v>536</v>
      </c>
      <c r="B1660" s="4">
        <f t="shared" si="61"/>
        <v>100</v>
      </c>
      <c r="C1660" s="4">
        <f t="shared" si="60"/>
        <v>1294700</v>
      </c>
      <c r="D1660" s="4" t="s">
        <v>610</v>
      </c>
      <c r="E1660" s="3">
        <v>22</v>
      </c>
      <c r="F1660" s="1">
        <v>1454</v>
      </c>
      <c r="G1660" s="1" t="s">
        <v>1436</v>
      </c>
      <c r="H1660" s="1" t="s">
        <v>1474</v>
      </c>
      <c r="I1660" s="1" t="s">
        <v>539</v>
      </c>
      <c r="J1660" s="1" t="s">
        <v>1475</v>
      </c>
      <c r="K1660" s="1" t="s">
        <v>616</v>
      </c>
      <c r="L1660" s="1" t="s">
        <v>1476</v>
      </c>
      <c r="M1660" s="5">
        <v>100</v>
      </c>
      <c r="N1660" s="2" t="s">
        <v>28</v>
      </c>
      <c r="O1660" s="2" t="s">
        <v>3191</v>
      </c>
    </row>
    <row r="1661" spans="1:15" x14ac:dyDescent="0.3">
      <c r="A1661" s="1" t="s">
        <v>536</v>
      </c>
      <c r="B1661" s="4">
        <f t="shared" si="61"/>
        <v>100</v>
      </c>
      <c r="C1661" s="4">
        <f t="shared" si="60"/>
        <v>1294800</v>
      </c>
      <c r="D1661" s="4" t="s">
        <v>610</v>
      </c>
      <c r="E1661" s="3">
        <v>22</v>
      </c>
      <c r="F1661" s="1">
        <v>1455</v>
      </c>
      <c r="G1661" s="1" t="s">
        <v>1436</v>
      </c>
      <c r="H1661" s="1" t="s">
        <v>1459</v>
      </c>
      <c r="I1661" s="1" t="s">
        <v>539</v>
      </c>
      <c r="J1661" s="1" t="s">
        <v>1477</v>
      </c>
      <c r="K1661" s="1" t="s">
        <v>616</v>
      </c>
      <c r="L1661" s="1" t="s">
        <v>1478</v>
      </c>
      <c r="M1661" s="5">
        <v>100</v>
      </c>
      <c r="N1661" s="2" t="s">
        <v>28</v>
      </c>
      <c r="O1661" s="2" t="s">
        <v>3191</v>
      </c>
    </row>
    <row r="1662" spans="1:15" x14ac:dyDescent="0.3">
      <c r="A1662" s="1" t="s">
        <v>536</v>
      </c>
      <c r="B1662" s="4">
        <f t="shared" si="61"/>
        <v>400</v>
      </c>
      <c r="C1662" s="4">
        <f t="shared" si="60"/>
        <v>1295200</v>
      </c>
      <c r="D1662" s="4" t="s">
        <v>375</v>
      </c>
      <c r="E1662" s="3">
        <v>22</v>
      </c>
      <c r="F1662" s="1">
        <v>1431</v>
      </c>
      <c r="G1662" s="1" t="s">
        <v>1436</v>
      </c>
      <c r="H1662" s="1" t="s">
        <v>1442</v>
      </c>
      <c r="I1662" s="1" t="s">
        <v>539</v>
      </c>
      <c r="J1662" s="1" t="s">
        <v>1479</v>
      </c>
      <c r="K1662" s="1" t="s">
        <v>378</v>
      </c>
      <c r="L1662" s="1" t="s">
        <v>626</v>
      </c>
      <c r="M1662" s="5">
        <v>400</v>
      </c>
      <c r="N1662" s="2" t="s">
        <v>23</v>
      </c>
      <c r="O1662" s="2" t="s">
        <v>3191</v>
      </c>
    </row>
    <row r="1663" spans="1:15" x14ac:dyDescent="0.3">
      <c r="A1663" s="1" t="s">
        <v>536</v>
      </c>
      <c r="B1663" s="4">
        <f t="shared" si="61"/>
        <v>200</v>
      </c>
      <c r="C1663" s="4">
        <f t="shared" si="60"/>
        <v>1295400</v>
      </c>
      <c r="D1663" s="4" t="s">
        <v>375</v>
      </c>
      <c r="E1663" s="3">
        <v>22</v>
      </c>
      <c r="F1663" s="1">
        <v>1464</v>
      </c>
      <c r="G1663" s="1" t="s">
        <v>1436</v>
      </c>
      <c r="H1663" s="1" t="s">
        <v>1480</v>
      </c>
      <c r="I1663" s="1" t="s">
        <v>539</v>
      </c>
      <c r="J1663" s="1" t="s">
        <v>1180</v>
      </c>
      <c r="K1663" s="1" t="s">
        <v>378</v>
      </c>
      <c r="L1663" s="1" t="s">
        <v>588</v>
      </c>
      <c r="M1663" s="5">
        <v>200</v>
      </c>
      <c r="N1663" s="2" t="s">
        <v>23</v>
      </c>
      <c r="O1663" s="2" t="s">
        <v>3191</v>
      </c>
    </row>
    <row r="1664" spans="1:15" ht="15" customHeight="1" x14ac:dyDescent="0.3">
      <c r="A1664" s="1" t="s">
        <v>536</v>
      </c>
      <c r="B1664" s="4">
        <f t="shared" si="61"/>
        <v>4000</v>
      </c>
      <c r="C1664" s="4">
        <f t="shared" si="60"/>
        <v>1299400</v>
      </c>
      <c r="D1664" s="4" t="s">
        <v>16</v>
      </c>
      <c r="E1664" s="3">
        <v>23</v>
      </c>
      <c r="F1664" s="1">
        <v>1423</v>
      </c>
      <c r="G1664" s="1" t="s">
        <v>1436</v>
      </c>
      <c r="H1664" s="1" t="s">
        <v>1458</v>
      </c>
      <c r="I1664" s="1" t="s">
        <v>539</v>
      </c>
      <c r="J1664" s="1" t="s">
        <v>2384</v>
      </c>
      <c r="K1664" s="1" t="s">
        <v>2385</v>
      </c>
      <c r="L1664" s="1" t="s">
        <v>2386</v>
      </c>
      <c r="M1664" s="5">
        <v>4000</v>
      </c>
      <c r="N1664" s="2" t="s">
        <v>23</v>
      </c>
      <c r="O1664" s="2" t="s">
        <v>3191</v>
      </c>
    </row>
    <row r="1665" spans="1:16" x14ac:dyDescent="0.3">
      <c r="A1665" s="1" t="s">
        <v>536</v>
      </c>
      <c r="B1665" s="4">
        <f t="shared" si="61"/>
        <v>100</v>
      </c>
      <c r="C1665" s="4">
        <f t="shared" si="60"/>
        <v>1299500</v>
      </c>
      <c r="D1665" s="4" t="s">
        <v>16</v>
      </c>
      <c r="E1665" s="3">
        <v>23</v>
      </c>
      <c r="F1665" s="1">
        <v>1451</v>
      </c>
      <c r="G1665" s="1" t="s">
        <v>1436</v>
      </c>
      <c r="H1665" s="1" t="s">
        <v>2387</v>
      </c>
      <c r="I1665" s="1" t="s">
        <v>539</v>
      </c>
      <c r="J1665" s="1" t="s">
        <v>2388</v>
      </c>
      <c r="K1665" s="1" t="s">
        <v>39</v>
      </c>
      <c r="L1665" s="1" t="s">
        <v>2389</v>
      </c>
      <c r="M1665" s="5">
        <v>100</v>
      </c>
      <c r="N1665" s="2" t="s">
        <v>41</v>
      </c>
      <c r="O1665" s="2" t="s">
        <v>3191</v>
      </c>
    </row>
    <row r="1666" spans="1:16" x14ac:dyDescent="0.3">
      <c r="A1666" s="1" t="s">
        <v>536</v>
      </c>
      <c r="B1666" s="4">
        <f t="shared" si="61"/>
        <v>100</v>
      </c>
      <c r="C1666" s="4">
        <f t="shared" si="60"/>
        <v>1299600</v>
      </c>
      <c r="D1666" s="4" t="s">
        <v>16</v>
      </c>
      <c r="E1666" s="3">
        <v>23</v>
      </c>
      <c r="F1666" s="1">
        <v>1462</v>
      </c>
      <c r="G1666" s="1" t="s">
        <v>1436</v>
      </c>
      <c r="H1666" s="1" t="s">
        <v>1459</v>
      </c>
      <c r="I1666" s="1" t="s">
        <v>539</v>
      </c>
      <c r="J1666" s="1" t="s">
        <v>2390</v>
      </c>
      <c r="K1666" s="1" t="s">
        <v>39</v>
      </c>
      <c r="L1666" s="1" t="s">
        <v>2391</v>
      </c>
      <c r="M1666" s="5">
        <v>100</v>
      </c>
      <c r="N1666" s="2" t="s">
        <v>41</v>
      </c>
      <c r="O1666" s="2" t="s">
        <v>3191</v>
      </c>
    </row>
    <row r="1667" spans="1:16" x14ac:dyDescent="0.3">
      <c r="A1667" s="1" t="s">
        <v>536</v>
      </c>
      <c r="B1667" s="4">
        <f t="shared" si="61"/>
        <v>100</v>
      </c>
      <c r="C1667" s="4">
        <f t="shared" si="60"/>
        <v>1299700</v>
      </c>
      <c r="D1667" s="4" t="s">
        <v>16</v>
      </c>
      <c r="E1667" s="3">
        <v>23</v>
      </c>
      <c r="F1667" s="1">
        <v>1463</v>
      </c>
      <c r="G1667" s="1" t="s">
        <v>1436</v>
      </c>
      <c r="H1667" s="1" t="s">
        <v>1459</v>
      </c>
      <c r="I1667" s="1" t="s">
        <v>539</v>
      </c>
      <c r="J1667" s="1" t="s">
        <v>2392</v>
      </c>
      <c r="K1667" s="1" t="s">
        <v>39</v>
      </c>
      <c r="L1667" s="1" t="s">
        <v>2393</v>
      </c>
      <c r="M1667" s="5">
        <v>100</v>
      </c>
      <c r="N1667" s="2" t="s">
        <v>41</v>
      </c>
      <c r="O1667" s="2" t="s">
        <v>3191</v>
      </c>
    </row>
    <row r="1668" spans="1:16" x14ac:dyDescent="0.3">
      <c r="A1668" s="1" t="s">
        <v>536</v>
      </c>
      <c r="B1668" s="4">
        <f t="shared" si="61"/>
        <v>1000</v>
      </c>
      <c r="C1668" s="4">
        <f t="shared" si="60"/>
        <v>1300700</v>
      </c>
      <c r="D1668" s="4" t="s">
        <v>180</v>
      </c>
      <c r="E1668" s="3">
        <v>23</v>
      </c>
      <c r="F1668" s="1">
        <v>1443</v>
      </c>
      <c r="G1668" s="1" t="s">
        <v>1436</v>
      </c>
      <c r="H1668" s="1" t="s">
        <v>1448</v>
      </c>
      <c r="I1668" s="1" t="s">
        <v>539</v>
      </c>
      <c r="J1668" s="1" t="s">
        <v>365</v>
      </c>
      <c r="K1668" s="1" t="s">
        <v>357</v>
      </c>
      <c r="L1668" s="1" t="s">
        <v>358</v>
      </c>
      <c r="M1668" s="5">
        <v>1000</v>
      </c>
      <c r="N1668" s="2" t="s">
        <v>28</v>
      </c>
      <c r="O1668" s="2" t="s">
        <v>3191</v>
      </c>
    </row>
    <row r="1669" spans="1:16" x14ac:dyDescent="0.3">
      <c r="A1669" s="1" t="s">
        <v>536</v>
      </c>
      <c r="B1669" s="4">
        <f t="shared" si="61"/>
        <v>1000</v>
      </c>
      <c r="C1669" s="4">
        <f t="shared" si="60"/>
        <v>1301700</v>
      </c>
      <c r="D1669" s="4" t="s">
        <v>180</v>
      </c>
      <c r="E1669" s="3">
        <v>23</v>
      </c>
      <c r="F1669" s="1">
        <v>1453</v>
      </c>
      <c r="G1669" s="1" t="s">
        <v>1436</v>
      </c>
      <c r="H1669" s="1" t="s">
        <v>2405</v>
      </c>
      <c r="I1669" s="1" t="s">
        <v>539</v>
      </c>
      <c r="J1669" s="1" t="s">
        <v>2406</v>
      </c>
      <c r="K1669" s="1" t="s">
        <v>2172</v>
      </c>
      <c r="L1669" s="1" t="s">
        <v>2407</v>
      </c>
      <c r="M1669" s="5">
        <v>1000</v>
      </c>
      <c r="N1669" s="2" t="s">
        <v>130</v>
      </c>
      <c r="O1669" s="2" t="s">
        <v>3191</v>
      </c>
    </row>
    <row r="1670" spans="1:16" x14ac:dyDescent="0.3">
      <c r="A1670" s="1" t="s">
        <v>536</v>
      </c>
      <c r="B1670" s="4">
        <f t="shared" ref="B1670:B1679" si="62">+M1670</f>
        <v>1000</v>
      </c>
      <c r="C1670" s="4">
        <f t="shared" si="60"/>
        <v>1302700</v>
      </c>
      <c r="D1670" s="4" t="s">
        <v>180</v>
      </c>
      <c r="E1670" s="3">
        <v>23</v>
      </c>
      <c r="F1670" s="1">
        <v>1460</v>
      </c>
      <c r="G1670" s="1" t="s">
        <v>1436</v>
      </c>
      <c r="H1670" s="1" t="s">
        <v>1459</v>
      </c>
      <c r="I1670" s="1" t="s">
        <v>539</v>
      </c>
      <c r="J1670" s="1" t="s">
        <v>2408</v>
      </c>
      <c r="K1670" s="1" t="s">
        <v>357</v>
      </c>
      <c r="L1670" s="1" t="s">
        <v>358</v>
      </c>
      <c r="M1670" s="5">
        <v>1000</v>
      </c>
      <c r="N1670" s="2" t="s">
        <v>28</v>
      </c>
      <c r="O1670" s="2" t="s">
        <v>3191</v>
      </c>
    </row>
    <row r="1671" spans="1:16" x14ac:dyDescent="0.3">
      <c r="A1671" s="1" t="s">
        <v>536</v>
      </c>
      <c r="B1671" s="4">
        <f t="shared" si="62"/>
        <v>1000</v>
      </c>
      <c r="C1671" s="4">
        <f t="shared" si="60"/>
        <v>1303700</v>
      </c>
      <c r="D1671" s="4" t="s">
        <v>180</v>
      </c>
      <c r="E1671" s="3">
        <v>23</v>
      </c>
      <c r="F1671" s="1">
        <v>1469</v>
      </c>
      <c r="G1671" s="1" t="s">
        <v>1436</v>
      </c>
      <c r="H1671" s="1" t="s">
        <v>1455</v>
      </c>
      <c r="I1671" s="1" t="s">
        <v>539</v>
      </c>
      <c r="J1671" s="1" t="s">
        <v>2409</v>
      </c>
      <c r="K1671" s="1" t="s">
        <v>357</v>
      </c>
      <c r="L1671" s="1" t="s">
        <v>358</v>
      </c>
      <c r="M1671" s="5">
        <v>1000</v>
      </c>
      <c r="N1671" s="2" t="s">
        <v>28</v>
      </c>
      <c r="O1671" s="2" t="s">
        <v>3191</v>
      </c>
    </row>
    <row r="1672" spans="1:16" x14ac:dyDescent="0.3">
      <c r="A1672" s="1" t="s">
        <v>536</v>
      </c>
      <c r="B1672" s="4">
        <f t="shared" si="62"/>
        <v>1000</v>
      </c>
      <c r="C1672" s="4">
        <f t="shared" si="60"/>
        <v>1304700</v>
      </c>
      <c r="D1672" s="4" t="s">
        <v>125</v>
      </c>
      <c r="E1672" s="3">
        <v>23</v>
      </c>
      <c r="F1672" s="1">
        <v>1446</v>
      </c>
      <c r="G1672" s="1" t="s">
        <v>1436</v>
      </c>
      <c r="H1672" s="1" t="s">
        <v>1442</v>
      </c>
      <c r="I1672" s="1" t="s">
        <v>539</v>
      </c>
      <c r="J1672" s="1" t="s">
        <v>2410</v>
      </c>
      <c r="K1672" s="1" t="s">
        <v>1575</v>
      </c>
      <c r="L1672" s="1" t="s">
        <v>1576</v>
      </c>
      <c r="M1672" s="5">
        <v>1000</v>
      </c>
      <c r="N1672" s="2" t="s">
        <v>28</v>
      </c>
      <c r="O1672" s="2" t="s">
        <v>3191</v>
      </c>
    </row>
    <row r="1673" spans="1:16" x14ac:dyDescent="0.3">
      <c r="A1673" s="1" t="s">
        <v>536</v>
      </c>
      <c r="B1673" s="4">
        <f t="shared" si="62"/>
        <v>2000</v>
      </c>
      <c r="C1673" s="4">
        <f t="shared" si="60"/>
        <v>1306700</v>
      </c>
      <c r="D1673" s="4" t="s">
        <v>125</v>
      </c>
      <c r="E1673" s="3">
        <v>23</v>
      </c>
      <c r="F1673" s="1">
        <v>1448</v>
      </c>
      <c r="G1673" s="1" t="s">
        <v>1436</v>
      </c>
      <c r="H1673" s="1" t="s">
        <v>1442</v>
      </c>
      <c r="I1673" s="1" t="s">
        <v>539</v>
      </c>
      <c r="J1673" s="1" t="s">
        <v>2411</v>
      </c>
      <c r="K1673" s="1" t="s">
        <v>2181</v>
      </c>
      <c r="L1673" s="1" t="s">
        <v>2182</v>
      </c>
      <c r="M1673" s="5">
        <v>2000</v>
      </c>
      <c r="N1673" s="2" t="s">
        <v>28</v>
      </c>
      <c r="O1673" s="2" t="s">
        <v>3191</v>
      </c>
    </row>
    <row r="1674" spans="1:16" x14ac:dyDescent="0.3">
      <c r="A1674" s="1" t="s">
        <v>536</v>
      </c>
      <c r="B1674" s="4">
        <f t="shared" si="62"/>
        <v>1000</v>
      </c>
      <c r="C1674" s="4">
        <f t="shared" si="60"/>
        <v>1307700</v>
      </c>
      <c r="D1674" s="4" t="s">
        <v>125</v>
      </c>
      <c r="E1674" s="3">
        <v>23</v>
      </c>
      <c r="F1674" s="1">
        <v>3077</v>
      </c>
      <c r="G1674" s="1" t="s">
        <v>1436</v>
      </c>
      <c r="H1674" s="1" t="s">
        <v>2412</v>
      </c>
      <c r="I1674" s="1" t="s">
        <v>539</v>
      </c>
      <c r="J1674" s="1" t="s">
        <v>2413</v>
      </c>
      <c r="K1674" s="1" t="s">
        <v>128</v>
      </c>
      <c r="L1674" s="1" t="s">
        <v>2414</v>
      </c>
      <c r="M1674" s="5">
        <v>1000</v>
      </c>
      <c r="N1674" s="2" t="s">
        <v>130</v>
      </c>
      <c r="O1674" s="2" t="s">
        <v>3191</v>
      </c>
    </row>
    <row r="1675" spans="1:16" x14ac:dyDescent="0.3">
      <c r="A1675" s="1" t="s">
        <v>536</v>
      </c>
      <c r="B1675" s="4">
        <f t="shared" si="62"/>
        <v>1000</v>
      </c>
      <c r="C1675" s="4">
        <f t="shared" si="60"/>
        <v>1308700</v>
      </c>
      <c r="D1675" s="4" t="s">
        <v>125</v>
      </c>
      <c r="E1675" s="3">
        <v>23</v>
      </c>
      <c r="F1675" s="1">
        <v>3320</v>
      </c>
      <c r="G1675" s="1" t="s">
        <v>1436</v>
      </c>
      <c r="H1675" s="1" t="s">
        <v>2415</v>
      </c>
      <c r="I1675" s="1" t="s">
        <v>539</v>
      </c>
      <c r="J1675" s="1" t="s">
        <v>2413</v>
      </c>
      <c r="K1675" s="1" t="s">
        <v>128</v>
      </c>
      <c r="L1675" s="1" t="s">
        <v>2414</v>
      </c>
      <c r="M1675" s="5">
        <v>1000</v>
      </c>
      <c r="N1675" s="2" t="s">
        <v>130</v>
      </c>
      <c r="O1675" s="2" t="s">
        <v>3191</v>
      </c>
    </row>
    <row r="1676" spans="1:16" x14ac:dyDescent="0.3">
      <c r="A1676" s="1" t="s">
        <v>536</v>
      </c>
      <c r="B1676" s="4">
        <f t="shared" si="62"/>
        <v>1000</v>
      </c>
      <c r="C1676" s="4">
        <f t="shared" si="60"/>
        <v>1309700</v>
      </c>
      <c r="D1676" s="4" t="s">
        <v>125</v>
      </c>
      <c r="E1676" s="3">
        <v>23</v>
      </c>
      <c r="F1676" s="1">
        <v>3547</v>
      </c>
      <c r="G1676" s="1" t="s">
        <v>1436</v>
      </c>
      <c r="H1676" s="1" t="s">
        <v>2400</v>
      </c>
      <c r="I1676" s="1" t="s">
        <v>539</v>
      </c>
      <c r="J1676" s="1" t="s">
        <v>2413</v>
      </c>
      <c r="K1676" s="1" t="s">
        <v>128</v>
      </c>
      <c r="L1676" s="1" t="s">
        <v>2416</v>
      </c>
      <c r="M1676" s="5">
        <v>1000</v>
      </c>
      <c r="N1676" s="2" t="s">
        <v>130</v>
      </c>
      <c r="O1676" s="2" t="s">
        <v>3191</v>
      </c>
    </row>
    <row r="1677" spans="1:16" x14ac:dyDescent="0.3">
      <c r="A1677" s="1" t="s">
        <v>536</v>
      </c>
      <c r="B1677" s="4">
        <f t="shared" si="62"/>
        <v>1000</v>
      </c>
      <c r="C1677" s="4">
        <f t="shared" si="60"/>
        <v>1310700</v>
      </c>
      <c r="D1677" s="4" t="s">
        <v>125</v>
      </c>
      <c r="E1677" s="3">
        <v>23</v>
      </c>
      <c r="F1677" s="1">
        <v>3548</v>
      </c>
      <c r="G1677" s="1" t="s">
        <v>1436</v>
      </c>
      <c r="H1677" s="1" t="s">
        <v>2400</v>
      </c>
      <c r="I1677" s="1" t="s">
        <v>539</v>
      </c>
      <c r="J1677" s="1" t="s">
        <v>1664</v>
      </c>
      <c r="K1677" s="1" t="s">
        <v>480</v>
      </c>
      <c r="L1677" s="1" t="s">
        <v>1665</v>
      </c>
      <c r="M1677" s="5">
        <v>1000</v>
      </c>
      <c r="N1677" s="2" t="s">
        <v>28</v>
      </c>
      <c r="O1677" s="2" t="s">
        <v>3191</v>
      </c>
    </row>
    <row r="1678" spans="1:16" x14ac:dyDescent="0.3">
      <c r="A1678" s="1" t="s">
        <v>536</v>
      </c>
      <c r="B1678" s="4">
        <f t="shared" si="62"/>
        <v>1000</v>
      </c>
      <c r="C1678" s="4">
        <f t="shared" si="60"/>
        <v>1311700</v>
      </c>
      <c r="D1678" s="4" t="s">
        <v>125</v>
      </c>
      <c r="E1678" s="3">
        <v>23</v>
      </c>
      <c r="F1678" s="1">
        <v>3722</v>
      </c>
      <c r="G1678" s="1" t="s">
        <v>1436</v>
      </c>
      <c r="H1678" s="1" t="s">
        <v>2403</v>
      </c>
      <c r="I1678" s="1" t="s">
        <v>539</v>
      </c>
      <c r="J1678" s="1" t="s">
        <v>2417</v>
      </c>
      <c r="K1678" s="1" t="s">
        <v>128</v>
      </c>
      <c r="L1678" s="1" t="s">
        <v>2414</v>
      </c>
      <c r="M1678" s="5">
        <v>1000</v>
      </c>
      <c r="N1678" s="2" t="s">
        <v>130</v>
      </c>
      <c r="O1678" s="2" t="s">
        <v>3191</v>
      </c>
    </row>
    <row r="1679" spans="1:16" x14ac:dyDescent="0.3">
      <c r="A1679" s="1" t="s">
        <v>536</v>
      </c>
      <c r="B1679" s="4">
        <f t="shared" si="62"/>
        <v>1000</v>
      </c>
      <c r="C1679" s="4">
        <f t="shared" si="60"/>
        <v>1312700</v>
      </c>
      <c r="D1679" s="4" t="s">
        <v>125</v>
      </c>
      <c r="E1679" s="3">
        <v>23</v>
      </c>
      <c r="F1679" s="1">
        <v>3723</v>
      </c>
      <c r="G1679" s="1" t="s">
        <v>1436</v>
      </c>
      <c r="H1679" s="1" t="s">
        <v>2403</v>
      </c>
      <c r="I1679" s="1" t="s">
        <v>539</v>
      </c>
      <c r="J1679" s="1" t="s">
        <v>1664</v>
      </c>
      <c r="K1679" s="1" t="s">
        <v>480</v>
      </c>
      <c r="L1679" s="1" t="s">
        <v>1665</v>
      </c>
      <c r="M1679" s="5">
        <v>1000</v>
      </c>
      <c r="N1679" s="2" t="s">
        <v>28</v>
      </c>
      <c r="O1679" s="2" t="s">
        <v>3191</v>
      </c>
    </row>
    <row r="1680" spans="1:16" x14ac:dyDescent="0.3">
      <c r="A1680" s="1" t="s">
        <v>536</v>
      </c>
      <c r="B1680" s="4">
        <v>0</v>
      </c>
      <c r="C1680" s="4">
        <f t="shared" ref="C1680:C1743" si="63">+C1679+B1680</f>
        <v>1312700</v>
      </c>
      <c r="D1680" s="4" t="s">
        <v>131</v>
      </c>
      <c r="E1680" s="3">
        <v>22</v>
      </c>
      <c r="F1680" s="1">
        <v>1417</v>
      </c>
      <c r="G1680" s="1" t="s">
        <v>1436</v>
      </c>
      <c r="H1680" s="1" t="s">
        <v>1442</v>
      </c>
      <c r="I1680" s="1" t="s">
        <v>539</v>
      </c>
      <c r="J1680" s="1" t="s">
        <v>1462</v>
      </c>
      <c r="K1680" s="1" t="s">
        <v>772</v>
      </c>
      <c r="L1680" s="1" t="s">
        <v>1463</v>
      </c>
      <c r="M1680" s="5">
        <v>5000</v>
      </c>
      <c r="N1680" s="2" t="s">
        <v>23</v>
      </c>
      <c r="O1680" s="2" t="s">
        <v>3191</v>
      </c>
      <c r="P1680" s="1" t="s">
        <v>1067</v>
      </c>
    </row>
    <row r="1681" spans="1:16" x14ac:dyDescent="0.3">
      <c r="A1681" s="1" t="s">
        <v>536</v>
      </c>
      <c r="B1681" s="4">
        <v>0</v>
      </c>
      <c r="C1681" s="4">
        <f t="shared" si="63"/>
        <v>1312700</v>
      </c>
      <c r="D1681" s="4" t="s">
        <v>131</v>
      </c>
      <c r="E1681" s="3">
        <v>22</v>
      </c>
      <c r="F1681" s="1">
        <v>3276</v>
      </c>
      <c r="G1681" s="1" t="s">
        <v>1436</v>
      </c>
      <c r="H1681" s="1" t="s">
        <v>596</v>
      </c>
      <c r="I1681" s="1" t="s">
        <v>539</v>
      </c>
      <c r="J1681" s="1" t="s">
        <v>1464</v>
      </c>
      <c r="K1681" s="1" t="s">
        <v>772</v>
      </c>
      <c r="L1681" s="1" t="s">
        <v>1465</v>
      </c>
      <c r="M1681" s="5">
        <v>4000</v>
      </c>
      <c r="N1681" s="2" t="s">
        <v>23</v>
      </c>
      <c r="O1681" s="2" t="s">
        <v>3191</v>
      </c>
      <c r="P1681" s="1" t="s">
        <v>1067</v>
      </c>
    </row>
    <row r="1682" spans="1:16" x14ac:dyDescent="0.3">
      <c r="A1682" s="1" t="s">
        <v>536</v>
      </c>
      <c r="B1682" s="4">
        <v>0</v>
      </c>
      <c r="C1682" s="4">
        <f t="shared" si="63"/>
        <v>1312700</v>
      </c>
      <c r="D1682" s="4" t="s">
        <v>131</v>
      </c>
      <c r="E1682" s="3">
        <v>22</v>
      </c>
      <c r="F1682" s="1">
        <v>3277</v>
      </c>
      <c r="G1682" s="1" t="s">
        <v>1436</v>
      </c>
      <c r="H1682" s="1" t="s">
        <v>596</v>
      </c>
      <c r="I1682" s="1" t="s">
        <v>539</v>
      </c>
      <c r="J1682" s="1" t="s">
        <v>1466</v>
      </c>
      <c r="K1682" s="1" t="s">
        <v>1467</v>
      </c>
      <c r="L1682" s="1" t="s">
        <v>1468</v>
      </c>
      <c r="M1682" s="5">
        <v>2000</v>
      </c>
      <c r="N1682" s="2" t="s">
        <v>23</v>
      </c>
      <c r="O1682" s="2" t="s">
        <v>3191</v>
      </c>
      <c r="P1682" s="1" t="s">
        <v>1067</v>
      </c>
    </row>
    <row r="1683" spans="1:16" x14ac:dyDescent="0.3">
      <c r="A1683" s="1" t="s">
        <v>536</v>
      </c>
      <c r="B1683" s="4">
        <v>0</v>
      </c>
      <c r="C1683" s="4">
        <f t="shared" si="63"/>
        <v>1312700</v>
      </c>
      <c r="D1683" s="4" t="s">
        <v>131</v>
      </c>
      <c r="E1683" s="3">
        <v>22</v>
      </c>
      <c r="F1683" s="1">
        <v>3699</v>
      </c>
      <c r="G1683" s="1" t="s">
        <v>1436</v>
      </c>
      <c r="H1683" s="1" t="s">
        <v>1469</v>
      </c>
      <c r="I1683" s="1" t="s">
        <v>539</v>
      </c>
      <c r="J1683" s="1" t="s">
        <v>1470</v>
      </c>
      <c r="K1683" s="1" t="s">
        <v>772</v>
      </c>
      <c r="L1683" s="1" t="s">
        <v>1471</v>
      </c>
      <c r="M1683" s="5">
        <v>1000</v>
      </c>
      <c r="N1683" s="2" t="s">
        <v>23</v>
      </c>
      <c r="O1683" s="2" t="s">
        <v>3191</v>
      </c>
      <c r="P1683" s="1" t="s">
        <v>1067</v>
      </c>
    </row>
    <row r="1684" spans="1:16" x14ac:dyDescent="0.3">
      <c r="A1684" s="1" t="s">
        <v>536</v>
      </c>
      <c r="B1684" s="4">
        <f t="shared" ref="B1684:B1715" si="64">+M1684</f>
        <v>5000</v>
      </c>
      <c r="C1684" s="4">
        <f t="shared" si="63"/>
        <v>1317700</v>
      </c>
      <c r="D1684" s="4" t="s">
        <v>131</v>
      </c>
      <c r="E1684" s="3">
        <v>23</v>
      </c>
      <c r="F1684" s="1">
        <v>1415</v>
      </c>
      <c r="G1684" s="1" t="s">
        <v>1436</v>
      </c>
      <c r="H1684" s="1" t="s">
        <v>2394</v>
      </c>
      <c r="I1684" s="1" t="s">
        <v>539</v>
      </c>
      <c r="J1684" s="1" t="s">
        <v>2395</v>
      </c>
      <c r="K1684" s="1" t="s">
        <v>630</v>
      </c>
      <c r="L1684" s="1" t="s">
        <v>2396</v>
      </c>
      <c r="M1684" s="5">
        <v>5000</v>
      </c>
      <c r="N1684" s="2" t="s">
        <v>23</v>
      </c>
      <c r="O1684" s="2" t="s">
        <v>3191</v>
      </c>
    </row>
    <row r="1685" spans="1:16" x14ac:dyDescent="0.3">
      <c r="A1685" s="1" t="s">
        <v>536</v>
      </c>
      <c r="B1685" s="4">
        <f t="shared" si="64"/>
        <v>1500</v>
      </c>
      <c r="C1685" s="4">
        <f t="shared" si="63"/>
        <v>1319200</v>
      </c>
      <c r="D1685" s="4" t="s">
        <v>131</v>
      </c>
      <c r="E1685" s="3">
        <v>23</v>
      </c>
      <c r="F1685" s="1">
        <v>3278</v>
      </c>
      <c r="G1685" s="1" t="s">
        <v>1436</v>
      </c>
      <c r="H1685" s="1" t="s">
        <v>596</v>
      </c>
      <c r="I1685" s="1" t="s">
        <v>539</v>
      </c>
      <c r="J1685" s="1" t="s">
        <v>2397</v>
      </c>
      <c r="K1685" s="1" t="s">
        <v>2398</v>
      </c>
      <c r="L1685" s="1" t="s">
        <v>2399</v>
      </c>
      <c r="M1685" s="5">
        <v>1500</v>
      </c>
      <c r="N1685" s="2" t="s">
        <v>144</v>
      </c>
      <c r="O1685" s="2" t="s">
        <v>3191</v>
      </c>
    </row>
    <row r="1686" spans="1:16" x14ac:dyDescent="0.3">
      <c r="A1686" s="1" t="s">
        <v>536</v>
      </c>
      <c r="B1686" s="4">
        <f t="shared" si="64"/>
        <v>5000</v>
      </c>
      <c r="C1686" s="4">
        <f t="shared" si="63"/>
        <v>1324200</v>
      </c>
      <c r="D1686" s="4" t="s">
        <v>131</v>
      </c>
      <c r="E1686" s="3">
        <v>23</v>
      </c>
      <c r="F1686" s="1">
        <v>3546</v>
      </c>
      <c r="G1686" s="1" t="s">
        <v>1436</v>
      </c>
      <c r="H1686" s="1" t="s">
        <v>2400</v>
      </c>
      <c r="I1686" s="1" t="s">
        <v>539</v>
      </c>
      <c r="J1686" s="1" t="s">
        <v>2401</v>
      </c>
      <c r="K1686" s="1" t="s">
        <v>246</v>
      </c>
      <c r="L1686" s="1" t="s">
        <v>1986</v>
      </c>
      <c r="M1686" s="5">
        <v>5000</v>
      </c>
      <c r="N1686" s="2" t="s">
        <v>248</v>
      </c>
      <c r="O1686" s="2" t="s">
        <v>3191</v>
      </c>
    </row>
    <row r="1687" spans="1:16" x14ac:dyDescent="0.3">
      <c r="A1687" s="1" t="s">
        <v>536</v>
      </c>
      <c r="B1687" s="4">
        <f t="shared" si="64"/>
        <v>1000</v>
      </c>
      <c r="C1687" s="4">
        <f t="shared" si="63"/>
        <v>1325200</v>
      </c>
      <c r="D1687" s="4" t="s">
        <v>131</v>
      </c>
      <c r="E1687" s="3">
        <v>23</v>
      </c>
      <c r="F1687" s="1">
        <v>3670</v>
      </c>
      <c r="G1687" s="1" t="s">
        <v>1436</v>
      </c>
      <c r="H1687" s="1" t="s">
        <v>2056</v>
      </c>
      <c r="I1687" s="1" t="s">
        <v>539</v>
      </c>
      <c r="J1687" s="1" t="s">
        <v>2402</v>
      </c>
      <c r="K1687" s="1" t="s">
        <v>1838</v>
      </c>
      <c r="L1687" s="1" t="s">
        <v>2025</v>
      </c>
      <c r="M1687" s="5">
        <v>1000</v>
      </c>
      <c r="N1687" s="2" t="s">
        <v>23</v>
      </c>
      <c r="O1687" s="2" t="s">
        <v>3191</v>
      </c>
    </row>
    <row r="1688" spans="1:16" x14ac:dyDescent="0.3">
      <c r="A1688" s="1" t="s">
        <v>536</v>
      </c>
      <c r="B1688" s="4">
        <f t="shared" si="64"/>
        <v>5000</v>
      </c>
      <c r="C1688" s="4">
        <f t="shared" si="63"/>
        <v>1330200</v>
      </c>
      <c r="D1688" s="4" t="s">
        <v>131</v>
      </c>
      <c r="E1688" s="3">
        <v>23</v>
      </c>
      <c r="F1688" s="1">
        <v>3720</v>
      </c>
      <c r="G1688" s="1" t="s">
        <v>1436</v>
      </c>
      <c r="H1688" s="1" t="s">
        <v>2403</v>
      </c>
      <c r="I1688" s="1" t="s">
        <v>539</v>
      </c>
      <c r="J1688" s="1" t="s">
        <v>2404</v>
      </c>
      <c r="K1688" s="1" t="s">
        <v>1838</v>
      </c>
      <c r="L1688" s="1" t="s">
        <v>2025</v>
      </c>
      <c r="M1688" s="5">
        <v>5000</v>
      </c>
      <c r="N1688" s="2" t="s">
        <v>23</v>
      </c>
      <c r="O1688" s="2" t="s">
        <v>3191</v>
      </c>
    </row>
    <row r="1689" spans="1:16" x14ac:dyDescent="0.3">
      <c r="A1689" s="1" t="s">
        <v>536</v>
      </c>
      <c r="B1689" s="4">
        <f t="shared" si="64"/>
        <v>10000</v>
      </c>
      <c r="C1689" s="4">
        <f t="shared" si="63"/>
        <v>1340200</v>
      </c>
      <c r="D1689" s="4" t="s">
        <v>131</v>
      </c>
      <c r="E1689" s="3">
        <v>23</v>
      </c>
      <c r="F1689" s="1">
        <v>3769</v>
      </c>
      <c r="G1689" s="1" t="s">
        <v>1436</v>
      </c>
      <c r="H1689" s="1" t="s">
        <v>596</v>
      </c>
      <c r="I1689" s="1" t="s">
        <v>539</v>
      </c>
      <c r="J1689" s="1" t="s">
        <v>2418</v>
      </c>
      <c r="K1689" s="1" t="s">
        <v>1631</v>
      </c>
      <c r="L1689" s="1" t="s">
        <v>2419</v>
      </c>
      <c r="M1689" s="5">
        <v>10000</v>
      </c>
      <c r="N1689" s="2" t="s">
        <v>144</v>
      </c>
      <c r="O1689" s="2" t="s">
        <v>3191</v>
      </c>
    </row>
    <row r="1690" spans="1:16" x14ac:dyDescent="0.3">
      <c r="A1690" s="1" t="s">
        <v>536</v>
      </c>
      <c r="B1690" s="4">
        <f t="shared" si="64"/>
        <v>1000</v>
      </c>
      <c r="C1690" s="4">
        <f t="shared" si="63"/>
        <v>1341200</v>
      </c>
      <c r="D1690" s="4" t="s">
        <v>16</v>
      </c>
      <c r="E1690" s="3">
        <v>22</v>
      </c>
      <c r="F1690" s="1">
        <v>3001</v>
      </c>
      <c r="G1690" s="1" t="s">
        <v>1481</v>
      </c>
      <c r="H1690" s="1" t="s">
        <v>1482</v>
      </c>
      <c r="I1690" s="1" t="s">
        <v>539</v>
      </c>
      <c r="J1690" s="1" t="s">
        <v>1483</v>
      </c>
      <c r="K1690" s="1" t="s">
        <v>384</v>
      </c>
      <c r="L1690" s="1" t="s">
        <v>393</v>
      </c>
      <c r="M1690" s="5">
        <v>1000</v>
      </c>
      <c r="N1690" s="2" t="s">
        <v>23</v>
      </c>
      <c r="O1690" s="2" t="s">
        <v>3191</v>
      </c>
    </row>
    <row r="1691" spans="1:16" x14ac:dyDescent="0.3">
      <c r="A1691" s="1" t="s">
        <v>536</v>
      </c>
      <c r="B1691" s="4">
        <f t="shared" si="64"/>
        <v>100</v>
      </c>
      <c r="C1691" s="4">
        <f t="shared" si="63"/>
        <v>1341300</v>
      </c>
      <c r="D1691" s="4" t="s">
        <v>57</v>
      </c>
      <c r="E1691" s="3">
        <v>22</v>
      </c>
      <c r="F1691" s="1">
        <v>2270</v>
      </c>
      <c r="G1691" s="1" t="s">
        <v>1481</v>
      </c>
      <c r="H1691" s="1" t="s">
        <v>1488</v>
      </c>
      <c r="I1691" s="1" t="s">
        <v>539</v>
      </c>
      <c r="J1691" s="1" t="s">
        <v>1489</v>
      </c>
      <c r="K1691" s="1" t="s">
        <v>1490</v>
      </c>
      <c r="L1691" s="1" t="s">
        <v>1491</v>
      </c>
      <c r="M1691" s="5">
        <v>100</v>
      </c>
      <c r="N1691" s="2" t="s">
        <v>240</v>
      </c>
      <c r="O1691" s="2" t="s">
        <v>3191</v>
      </c>
    </row>
    <row r="1692" spans="1:16" x14ac:dyDescent="0.3">
      <c r="A1692" s="1" t="s">
        <v>536</v>
      </c>
      <c r="B1692" s="4">
        <f t="shared" si="64"/>
        <v>100</v>
      </c>
      <c r="C1692" s="4">
        <f t="shared" si="63"/>
        <v>1341400</v>
      </c>
      <c r="D1692" s="4" t="s">
        <v>57</v>
      </c>
      <c r="E1692" s="3">
        <v>22</v>
      </c>
      <c r="F1692" s="1">
        <v>2272</v>
      </c>
      <c r="G1692" s="1" t="s">
        <v>1481</v>
      </c>
      <c r="H1692" s="1" t="s">
        <v>1488</v>
      </c>
      <c r="I1692" s="1" t="s">
        <v>539</v>
      </c>
      <c r="J1692" s="1" t="s">
        <v>59</v>
      </c>
      <c r="K1692" s="1" t="s">
        <v>60</v>
      </c>
      <c r="L1692" s="1" t="s">
        <v>61</v>
      </c>
      <c r="M1692" s="5">
        <v>100</v>
      </c>
      <c r="N1692" s="2" t="s">
        <v>28</v>
      </c>
      <c r="O1692" s="2" t="s">
        <v>3191</v>
      </c>
    </row>
    <row r="1693" spans="1:16" x14ac:dyDescent="0.3">
      <c r="A1693" s="1" t="s">
        <v>536</v>
      </c>
      <c r="B1693" s="4">
        <f t="shared" si="64"/>
        <v>500</v>
      </c>
      <c r="C1693" s="4">
        <f t="shared" si="63"/>
        <v>1341900</v>
      </c>
      <c r="D1693" s="4" t="s">
        <v>57</v>
      </c>
      <c r="E1693" s="3">
        <v>22</v>
      </c>
      <c r="F1693" s="1">
        <v>2809</v>
      </c>
      <c r="G1693" s="1" t="s">
        <v>1481</v>
      </c>
      <c r="H1693" s="1" t="s">
        <v>1492</v>
      </c>
      <c r="I1693" s="1" t="s">
        <v>539</v>
      </c>
      <c r="J1693" s="1" t="s">
        <v>1493</v>
      </c>
      <c r="K1693" s="1" t="s">
        <v>284</v>
      </c>
      <c r="L1693" s="1" t="s">
        <v>312</v>
      </c>
      <c r="M1693" s="5">
        <v>500</v>
      </c>
      <c r="N1693" s="2" t="s">
        <v>28</v>
      </c>
      <c r="O1693" s="2" t="s">
        <v>3191</v>
      </c>
    </row>
    <row r="1694" spans="1:16" x14ac:dyDescent="0.3">
      <c r="A1694" s="1" t="s">
        <v>536</v>
      </c>
      <c r="B1694" s="4">
        <f t="shared" si="64"/>
        <v>100</v>
      </c>
      <c r="C1694" s="4">
        <f t="shared" si="63"/>
        <v>1342000</v>
      </c>
      <c r="D1694" s="4" t="s">
        <v>57</v>
      </c>
      <c r="E1694" s="3">
        <v>22</v>
      </c>
      <c r="F1694" s="1">
        <v>2812</v>
      </c>
      <c r="G1694" s="1" t="s">
        <v>1481</v>
      </c>
      <c r="H1694" s="1" t="s">
        <v>1492</v>
      </c>
      <c r="I1694" s="1" t="s">
        <v>539</v>
      </c>
      <c r="J1694" s="1" t="s">
        <v>296</v>
      </c>
      <c r="K1694" s="1" t="s">
        <v>297</v>
      </c>
      <c r="L1694" s="1" t="s">
        <v>316</v>
      </c>
      <c r="M1694" s="5">
        <v>100</v>
      </c>
      <c r="N1694" s="2" t="s">
        <v>28</v>
      </c>
      <c r="O1694" s="2" t="s">
        <v>3191</v>
      </c>
    </row>
    <row r="1695" spans="1:16" x14ac:dyDescent="0.3">
      <c r="A1695" s="1" t="s">
        <v>536</v>
      </c>
      <c r="B1695" s="4">
        <f t="shared" si="64"/>
        <v>100</v>
      </c>
      <c r="C1695" s="4">
        <f t="shared" si="63"/>
        <v>1342100</v>
      </c>
      <c r="D1695" s="4" t="s">
        <v>57</v>
      </c>
      <c r="E1695" s="3">
        <v>22</v>
      </c>
      <c r="F1695" s="1">
        <v>2813</v>
      </c>
      <c r="G1695" s="1" t="s">
        <v>1481</v>
      </c>
      <c r="H1695" s="1" t="s">
        <v>1492</v>
      </c>
      <c r="I1695" s="1" t="s">
        <v>539</v>
      </c>
      <c r="J1695" s="1" t="s">
        <v>1494</v>
      </c>
      <c r="K1695" s="1" t="s">
        <v>314</v>
      </c>
      <c r="L1695" s="1" t="s">
        <v>315</v>
      </c>
      <c r="M1695" s="5">
        <v>100</v>
      </c>
      <c r="N1695" s="2" t="s">
        <v>28</v>
      </c>
      <c r="O1695" s="2" t="s">
        <v>3191</v>
      </c>
    </row>
    <row r="1696" spans="1:16" x14ac:dyDescent="0.3">
      <c r="A1696" s="1" t="s">
        <v>536</v>
      </c>
      <c r="B1696" s="4">
        <f t="shared" si="64"/>
        <v>100</v>
      </c>
      <c r="C1696" s="4">
        <f t="shared" si="63"/>
        <v>1342200</v>
      </c>
      <c r="D1696" s="4" t="s">
        <v>57</v>
      </c>
      <c r="E1696" s="3">
        <v>22</v>
      </c>
      <c r="F1696" s="1">
        <v>2815</v>
      </c>
      <c r="G1696" s="1" t="s">
        <v>1481</v>
      </c>
      <c r="H1696" s="1" t="s">
        <v>1025</v>
      </c>
      <c r="I1696" s="1" t="s">
        <v>539</v>
      </c>
      <c r="J1696" s="1" t="s">
        <v>59</v>
      </c>
      <c r="K1696" s="1" t="s">
        <v>60</v>
      </c>
      <c r="L1696" s="1" t="s">
        <v>61</v>
      </c>
      <c r="M1696" s="5">
        <v>100</v>
      </c>
      <c r="N1696" s="2" t="s">
        <v>28</v>
      </c>
      <c r="O1696" s="2" t="s">
        <v>3191</v>
      </c>
    </row>
    <row r="1697" spans="1:15" x14ac:dyDescent="0.3">
      <c r="A1697" s="1" t="s">
        <v>536</v>
      </c>
      <c r="B1697" s="4">
        <f t="shared" si="64"/>
        <v>100</v>
      </c>
      <c r="C1697" s="4">
        <f t="shared" si="63"/>
        <v>1342300</v>
      </c>
      <c r="D1697" s="4" t="s">
        <v>57</v>
      </c>
      <c r="E1697" s="3">
        <v>22</v>
      </c>
      <c r="F1697" s="1">
        <v>2820</v>
      </c>
      <c r="G1697" s="1" t="s">
        <v>1481</v>
      </c>
      <c r="H1697" s="1" t="s">
        <v>1025</v>
      </c>
      <c r="I1697" s="1" t="s">
        <v>539</v>
      </c>
      <c r="J1697" s="1" t="s">
        <v>296</v>
      </c>
      <c r="K1697" s="1" t="s">
        <v>297</v>
      </c>
      <c r="L1697" s="1" t="s">
        <v>316</v>
      </c>
      <c r="M1697" s="5">
        <v>100</v>
      </c>
      <c r="N1697" s="2" t="s">
        <v>28</v>
      </c>
      <c r="O1697" s="2" t="s">
        <v>3191</v>
      </c>
    </row>
    <row r="1698" spans="1:15" x14ac:dyDescent="0.3">
      <c r="A1698" s="1" t="s">
        <v>536</v>
      </c>
      <c r="B1698" s="4">
        <f t="shared" si="64"/>
        <v>100</v>
      </c>
      <c r="C1698" s="4">
        <f t="shared" si="63"/>
        <v>1342400</v>
      </c>
      <c r="D1698" s="4" t="s">
        <v>57</v>
      </c>
      <c r="E1698" s="3">
        <v>22</v>
      </c>
      <c r="F1698" s="1">
        <v>2824</v>
      </c>
      <c r="G1698" s="1" t="s">
        <v>1481</v>
      </c>
      <c r="H1698" s="1" t="s">
        <v>1495</v>
      </c>
      <c r="I1698" s="1" t="s">
        <v>539</v>
      </c>
      <c r="J1698" s="1" t="s">
        <v>296</v>
      </c>
      <c r="K1698" s="1" t="s">
        <v>297</v>
      </c>
      <c r="L1698" s="1" t="s">
        <v>316</v>
      </c>
      <c r="M1698" s="5">
        <v>100</v>
      </c>
      <c r="N1698" s="2" t="s">
        <v>28</v>
      </c>
      <c r="O1698" s="2" t="s">
        <v>3191</v>
      </c>
    </row>
    <row r="1699" spans="1:15" x14ac:dyDescent="0.3">
      <c r="A1699" s="1" t="s">
        <v>536</v>
      </c>
      <c r="B1699" s="4">
        <f t="shared" si="64"/>
        <v>100</v>
      </c>
      <c r="C1699" s="4">
        <f t="shared" si="63"/>
        <v>1342500</v>
      </c>
      <c r="D1699" s="4" t="s">
        <v>57</v>
      </c>
      <c r="E1699" s="3">
        <v>22</v>
      </c>
      <c r="F1699" s="1">
        <v>2825</v>
      </c>
      <c r="G1699" s="1" t="s">
        <v>1481</v>
      </c>
      <c r="H1699" s="1" t="s">
        <v>1495</v>
      </c>
      <c r="I1699" s="1" t="s">
        <v>539</v>
      </c>
      <c r="J1699" s="1" t="s">
        <v>1496</v>
      </c>
      <c r="K1699" s="1" t="s">
        <v>1497</v>
      </c>
      <c r="L1699" s="1" t="s">
        <v>1498</v>
      </c>
      <c r="M1699" s="5">
        <v>100</v>
      </c>
      <c r="N1699" s="2" t="s">
        <v>28</v>
      </c>
      <c r="O1699" s="2" t="s">
        <v>3191</v>
      </c>
    </row>
    <row r="1700" spans="1:15" x14ac:dyDescent="0.3">
      <c r="A1700" s="1" t="s">
        <v>536</v>
      </c>
      <c r="B1700" s="4">
        <f t="shared" si="64"/>
        <v>100</v>
      </c>
      <c r="C1700" s="4">
        <f t="shared" si="63"/>
        <v>1342600</v>
      </c>
      <c r="D1700" s="4" t="s">
        <v>57</v>
      </c>
      <c r="E1700" s="3">
        <v>22</v>
      </c>
      <c r="F1700" s="1">
        <v>2838</v>
      </c>
      <c r="G1700" s="1" t="s">
        <v>1481</v>
      </c>
      <c r="H1700" s="1" t="s">
        <v>1499</v>
      </c>
      <c r="I1700" s="1" t="s">
        <v>539</v>
      </c>
      <c r="J1700" s="1" t="s">
        <v>1494</v>
      </c>
      <c r="K1700" s="1" t="s">
        <v>314</v>
      </c>
      <c r="L1700" s="1" t="s">
        <v>315</v>
      </c>
      <c r="M1700" s="5">
        <v>100</v>
      </c>
      <c r="N1700" s="2" t="s">
        <v>28</v>
      </c>
      <c r="O1700" s="2" t="s">
        <v>3191</v>
      </c>
    </row>
    <row r="1701" spans="1:15" x14ac:dyDescent="0.3">
      <c r="A1701" s="1" t="s">
        <v>536</v>
      </c>
      <c r="B1701" s="4">
        <f t="shared" si="64"/>
        <v>100</v>
      </c>
      <c r="C1701" s="4">
        <f t="shared" si="63"/>
        <v>1342700</v>
      </c>
      <c r="D1701" s="4" t="s">
        <v>57</v>
      </c>
      <c r="E1701" s="3">
        <v>22</v>
      </c>
      <c r="F1701" s="1">
        <v>2844</v>
      </c>
      <c r="G1701" s="1" t="s">
        <v>1481</v>
      </c>
      <c r="H1701" s="1" t="s">
        <v>1500</v>
      </c>
      <c r="I1701" s="1" t="s">
        <v>539</v>
      </c>
      <c r="J1701" s="1" t="s">
        <v>1494</v>
      </c>
      <c r="K1701" s="1" t="s">
        <v>314</v>
      </c>
      <c r="L1701" s="1" t="s">
        <v>315</v>
      </c>
      <c r="M1701" s="5">
        <v>100</v>
      </c>
      <c r="N1701" s="2" t="s">
        <v>28</v>
      </c>
      <c r="O1701" s="2" t="s">
        <v>3191</v>
      </c>
    </row>
    <row r="1702" spans="1:15" x14ac:dyDescent="0.3">
      <c r="A1702" s="1" t="s">
        <v>536</v>
      </c>
      <c r="B1702" s="4">
        <f t="shared" si="64"/>
        <v>1000</v>
      </c>
      <c r="C1702" s="4">
        <f t="shared" si="63"/>
        <v>1343700</v>
      </c>
      <c r="D1702" s="4" t="s">
        <v>57</v>
      </c>
      <c r="E1702" s="3">
        <v>22</v>
      </c>
      <c r="F1702" s="1">
        <v>4475</v>
      </c>
      <c r="G1702" s="1" t="s">
        <v>1481</v>
      </c>
      <c r="H1702" s="1" t="s">
        <v>1499</v>
      </c>
      <c r="I1702" s="1" t="s">
        <v>539</v>
      </c>
      <c r="J1702" s="1" t="s">
        <v>317</v>
      </c>
      <c r="K1702" s="1" t="s">
        <v>318</v>
      </c>
      <c r="L1702" s="1" t="s">
        <v>323</v>
      </c>
      <c r="M1702" s="5">
        <v>1000</v>
      </c>
      <c r="N1702" s="2" t="s">
        <v>28</v>
      </c>
      <c r="O1702" s="2" t="s">
        <v>3191</v>
      </c>
    </row>
    <row r="1703" spans="1:15" x14ac:dyDescent="0.3">
      <c r="A1703" s="1" t="s">
        <v>536</v>
      </c>
      <c r="B1703" s="4">
        <f t="shared" si="64"/>
        <v>1000</v>
      </c>
      <c r="C1703" s="4">
        <f t="shared" si="63"/>
        <v>1344700</v>
      </c>
      <c r="D1703" s="4" t="s">
        <v>57</v>
      </c>
      <c r="E1703" s="3">
        <v>22</v>
      </c>
      <c r="F1703" s="1">
        <v>4476</v>
      </c>
      <c r="G1703" s="1" t="s">
        <v>1481</v>
      </c>
      <c r="H1703" s="1" t="s">
        <v>1500</v>
      </c>
      <c r="I1703" s="1" t="s">
        <v>539</v>
      </c>
      <c r="J1703" s="1" t="s">
        <v>317</v>
      </c>
      <c r="K1703" s="1" t="s">
        <v>318</v>
      </c>
      <c r="L1703" s="1" t="s">
        <v>1031</v>
      </c>
      <c r="M1703" s="5">
        <v>1000</v>
      </c>
      <c r="N1703" s="2" t="s">
        <v>28</v>
      </c>
      <c r="O1703" s="2" t="s">
        <v>3191</v>
      </c>
    </row>
    <row r="1704" spans="1:15" x14ac:dyDescent="0.3">
      <c r="A1704" s="1" t="s">
        <v>536</v>
      </c>
      <c r="B1704" s="4">
        <f t="shared" si="64"/>
        <v>1000</v>
      </c>
      <c r="C1704" s="4">
        <f t="shared" si="63"/>
        <v>1345700</v>
      </c>
      <c r="D1704" s="4" t="s">
        <v>57</v>
      </c>
      <c r="E1704" s="3">
        <v>22</v>
      </c>
      <c r="F1704" s="1">
        <v>4477</v>
      </c>
      <c r="G1704" s="1" t="s">
        <v>1481</v>
      </c>
      <c r="H1704" s="1" t="s">
        <v>1492</v>
      </c>
      <c r="I1704" s="1" t="s">
        <v>539</v>
      </c>
      <c r="J1704" s="1" t="s">
        <v>317</v>
      </c>
      <c r="K1704" s="1" t="s">
        <v>318</v>
      </c>
      <c r="L1704" s="1" t="s">
        <v>323</v>
      </c>
      <c r="M1704" s="5">
        <v>1000</v>
      </c>
      <c r="N1704" s="2" t="s">
        <v>28</v>
      </c>
      <c r="O1704" s="2" t="s">
        <v>3191</v>
      </c>
    </row>
    <row r="1705" spans="1:15" x14ac:dyDescent="0.3">
      <c r="A1705" s="1" t="s">
        <v>536</v>
      </c>
      <c r="B1705" s="4">
        <f t="shared" si="64"/>
        <v>100</v>
      </c>
      <c r="C1705" s="4">
        <f t="shared" si="63"/>
        <v>1345800</v>
      </c>
      <c r="D1705" s="4" t="s">
        <v>65</v>
      </c>
      <c r="E1705" s="3">
        <v>22</v>
      </c>
      <c r="F1705" s="1">
        <v>2269</v>
      </c>
      <c r="G1705" s="1" t="s">
        <v>1481</v>
      </c>
      <c r="H1705" s="1" t="s">
        <v>1488</v>
      </c>
      <c r="I1705" s="1" t="s">
        <v>539</v>
      </c>
      <c r="J1705" s="1" t="s">
        <v>1501</v>
      </c>
      <c r="K1705" s="1" t="s">
        <v>68</v>
      </c>
      <c r="L1705" s="1" t="s">
        <v>90</v>
      </c>
      <c r="M1705" s="5">
        <v>100</v>
      </c>
      <c r="N1705" s="2" t="s">
        <v>28</v>
      </c>
      <c r="O1705" s="2" t="s">
        <v>3191</v>
      </c>
    </row>
    <row r="1706" spans="1:15" x14ac:dyDescent="0.3">
      <c r="A1706" s="1" t="s">
        <v>536</v>
      </c>
      <c r="B1706" s="4">
        <f t="shared" si="64"/>
        <v>100</v>
      </c>
      <c r="C1706" s="4">
        <f t="shared" si="63"/>
        <v>1345900</v>
      </c>
      <c r="D1706" s="4" t="s">
        <v>65</v>
      </c>
      <c r="E1706" s="3">
        <v>22</v>
      </c>
      <c r="F1706" s="1">
        <v>2807</v>
      </c>
      <c r="G1706" s="1" t="s">
        <v>1481</v>
      </c>
      <c r="H1706" s="1" t="s">
        <v>1502</v>
      </c>
      <c r="I1706" s="1" t="s">
        <v>539</v>
      </c>
      <c r="J1706" s="1" t="s">
        <v>1503</v>
      </c>
      <c r="K1706" s="1" t="s">
        <v>68</v>
      </c>
      <c r="L1706" s="1" t="s">
        <v>467</v>
      </c>
      <c r="M1706" s="5">
        <v>100</v>
      </c>
      <c r="N1706" s="2" t="s">
        <v>28</v>
      </c>
      <c r="O1706" s="2" t="s">
        <v>3191</v>
      </c>
    </row>
    <row r="1707" spans="1:15" x14ac:dyDescent="0.3">
      <c r="A1707" s="1" t="s">
        <v>536</v>
      </c>
      <c r="B1707" s="4">
        <f t="shared" si="64"/>
        <v>100</v>
      </c>
      <c r="C1707" s="4">
        <f t="shared" si="63"/>
        <v>1346000</v>
      </c>
      <c r="D1707" s="4" t="s">
        <v>65</v>
      </c>
      <c r="E1707" s="3">
        <v>22</v>
      </c>
      <c r="F1707" s="1">
        <v>2808</v>
      </c>
      <c r="G1707" s="1" t="s">
        <v>1481</v>
      </c>
      <c r="H1707" s="1" t="s">
        <v>1504</v>
      </c>
      <c r="I1707" s="1" t="s">
        <v>539</v>
      </c>
      <c r="J1707" s="1" t="s">
        <v>1505</v>
      </c>
      <c r="K1707" s="1" t="s">
        <v>68</v>
      </c>
      <c r="L1707" s="1" t="s">
        <v>862</v>
      </c>
      <c r="M1707" s="5">
        <v>100</v>
      </c>
      <c r="N1707" s="2" t="s">
        <v>28</v>
      </c>
      <c r="O1707" s="2" t="s">
        <v>3191</v>
      </c>
    </row>
    <row r="1708" spans="1:15" x14ac:dyDescent="0.3">
      <c r="A1708" s="1" t="s">
        <v>536</v>
      </c>
      <c r="B1708" s="4">
        <f t="shared" si="64"/>
        <v>200</v>
      </c>
      <c r="C1708" s="4">
        <f t="shared" si="63"/>
        <v>1346200</v>
      </c>
      <c r="D1708" s="4" t="s">
        <v>65</v>
      </c>
      <c r="E1708" s="3">
        <v>22</v>
      </c>
      <c r="F1708" s="1">
        <v>2826</v>
      </c>
      <c r="G1708" s="1" t="s">
        <v>1481</v>
      </c>
      <c r="H1708" s="1" t="s">
        <v>1025</v>
      </c>
      <c r="I1708" s="1" t="s">
        <v>539</v>
      </c>
      <c r="J1708" s="1" t="s">
        <v>1506</v>
      </c>
      <c r="K1708" s="1" t="s">
        <v>68</v>
      </c>
      <c r="L1708" s="1" t="s">
        <v>1507</v>
      </c>
      <c r="M1708" s="5">
        <v>200</v>
      </c>
      <c r="N1708" s="2" t="s">
        <v>28</v>
      </c>
      <c r="O1708" s="2" t="s">
        <v>3191</v>
      </c>
    </row>
    <row r="1709" spans="1:15" x14ac:dyDescent="0.3">
      <c r="A1709" s="1" t="s">
        <v>536</v>
      </c>
      <c r="B1709" s="4">
        <f t="shared" si="64"/>
        <v>100</v>
      </c>
      <c r="C1709" s="4">
        <f t="shared" si="63"/>
        <v>1346300</v>
      </c>
      <c r="D1709" s="4" t="s">
        <v>65</v>
      </c>
      <c r="E1709" s="3">
        <v>22</v>
      </c>
      <c r="F1709" s="1">
        <v>2829</v>
      </c>
      <c r="G1709" s="1" t="s">
        <v>1481</v>
      </c>
      <c r="H1709" s="1" t="s">
        <v>1508</v>
      </c>
      <c r="I1709" s="1" t="s">
        <v>539</v>
      </c>
      <c r="J1709" s="1" t="s">
        <v>1509</v>
      </c>
      <c r="K1709" s="1" t="s">
        <v>68</v>
      </c>
      <c r="L1709" s="1" t="s">
        <v>578</v>
      </c>
      <c r="M1709" s="5">
        <v>100</v>
      </c>
      <c r="N1709" s="2" t="s">
        <v>28</v>
      </c>
      <c r="O1709" s="2" t="s">
        <v>3191</v>
      </c>
    </row>
    <row r="1710" spans="1:15" x14ac:dyDescent="0.3">
      <c r="A1710" s="1" t="s">
        <v>536</v>
      </c>
      <c r="B1710" s="4">
        <f t="shared" si="64"/>
        <v>100</v>
      </c>
      <c r="C1710" s="4">
        <f t="shared" si="63"/>
        <v>1346400</v>
      </c>
      <c r="D1710" s="4" t="s">
        <v>65</v>
      </c>
      <c r="E1710" s="3">
        <v>22</v>
      </c>
      <c r="F1710" s="1">
        <v>2830</v>
      </c>
      <c r="G1710" s="1" t="s">
        <v>1481</v>
      </c>
      <c r="H1710" s="1" t="s">
        <v>1510</v>
      </c>
      <c r="I1710" s="1" t="s">
        <v>539</v>
      </c>
      <c r="J1710" s="1" t="s">
        <v>1511</v>
      </c>
      <c r="K1710" s="1" t="s">
        <v>68</v>
      </c>
      <c r="L1710" s="1" t="s">
        <v>1512</v>
      </c>
      <c r="M1710" s="5">
        <v>100</v>
      </c>
      <c r="N1710" s="2" t="s">
        <v>28</v>
      </c>
      <c r="O1710" s="2" t="s">
        <v>3191</v>
      </c>
    </row>
    <row r="1711" spans="1:15" x14ac:dyDescent="0.3">
      <c r="A1711" s="1" t="s">
        <v>536</v>
      </c>
      <c r="B1711" s="4">
        <f t="shared" si="64"/>
        <v>100</v>
      </c>
      <c r="C1711" s="4">
        <f t="shared" si="63"/>
        <v>1346500</v>
      </c>
      <c r="D1711" s="4" t="s">
        <v>65</v>
      </c>
      <c r="E1711" s="3">
        <v>22</v>
      </c>
      <c r="F1711" s="1">
        <v>2833</v>
      </c>
      <c r="G1711" s="1" t="s">
        <v>1481</v>
      </c>
      <c r="H1711" s="1" t="s">
        <v>1513</v>
      </c>
      <c r="I1711" s="1" t="s">
        <v>539</v>
      </c>
      <c r="J1711" s="1" t="s">
        <v>1514</v>
      </c>
      <c r="K1711" s="1" t="s">
        <v>68</v>
      </c>
      <c r="L1711" s="1" t="s">
        <v>862</v>
      </c>
      <c r="M1711" s="5">
        <v>100</v>
      </c>
      <c r="N1711" s="2" t="s">
        <v>28</v>
      </c>
      <c r="O1711" s="2" t="s">
        <v>3191</v>
      </c>
    </row>
    <row r="1712" spans="1:15" x14ac:dyDescent="0.3">
      <c r="A1712" s="1" t="s">
        <v>536</v>
      </c>
      <c r="B1712" s="4">
        <f t="shared" si="64"/>
        <v>100</v>
      </c>
      <c r="C1712" s="4">
        <f t="shared" si="63"/>
        <v>1346600</v>
      </c>
      <c r="D1712" s="4" t="s">
        <v>65</v>
      </c>
      <c r="E1712" s="3">
        <v>22</v>
      </c>
      <c r="F1712" s="1">
        <v>2834</v>
      </c>
      <c r="G1712" s="1" t="s">
        <v>1481</v>
      </c>
      <c r="H1712" s="1" t="s">
        <v>1499</v>
      </c>
      <c r="I1712" s="1" t="s">
        <v>539</v>
      </c>
      <c r="J1712" s="1" t="s">
        <v>1515</v>
      </c>
      <c r="K1712" s="1" t="s">
        <v>68</v>
      </c>
      <c r="L1712" s="1" t="s">
        <v>660</v>
      </c>
      <c r="M1712" s="5">
        <v>100</v>
      </c>
      <c r="N1712" s="2" t="s">
        <v>28</v>
      </c>
      <c r="O1712" s="2" t="s">
        <v>3191</v>
      </c>
    </row>
    <row r="1713" spans="1:15" x14ac:dyDescent="0.3">
      <c r="A1713" s="1" t="s">
        <v>536</v>
      </c>
      <c r="B1713" s="4">
        <f t="shared" si="64"/>
        <v>100</v>
      </c>
      <c r="C1713" s="4">
        <f t="shared" si="63"/>
        <v>1346700</v>
      </c>
      <c r="D1713" s="4" t="s">
        <v>65</v>
      </c>
      <c r="E1713" s="3">
        <v>22</v>
      </c>
      <c r="F1713" s="1">
        <v>2840</v>
      </c>
      <c r="G1713" s="1" t="s">
        <v>1481</v>
      </c>
      <c r="H1713" s="1" t="s">
        <v>1500</v>
      </c>
      <c r="I1713" s="1" t="s">
        <v>539</v>
      </c>
      <c r="J1713" s="1" t="s">
        <v>1516</v>
      </c>
      <c r="K1713" s="1" t="s">
        <v>68</v>
      </c>
      <c r="L1713" s="1" t="s">
        <v>660</v>
      </c>
      <c r="M1713" s="5">
        <v>100</v>
      </c>
      <c r="N1713" s="2" t="s">
        <v>28</v>
      </c>
      <c r="O1713" s="2" t="s">
        <v>3191</v>
      </c>
    </row>
    <row r="1714" spans="1:15" x14ac:dyDescent="0.3">
      <c r="A1714" s="1" t="s">
        <v>536</v>
      </c>
      <c r="B1714" s="4">
        <f t="shared" si="64"/>
        <v>100</v>
      </c>
      <c r="C1714" s="4">
        <f t="shared" si="63"/>
        <v>1346800</v>
      </c>
      <c r="D1714" s="4" t="s">
        <v>610</v>
      </c>
      <c r="E1714" s="3">
        <v>22</v>
      </c>
      <c r="F1714" s="1">
        <v>2814</v>
      </c>
      <c r="G1714" s="1" t="s">
        <v>1481</v>
      </c>
      <c r="H1714" s="1" t="s">
        <v>1517</v>
      </c>
      <c r="I1714" s="1" t="s">
        <v>539</v>
      </c>
      <c r="J1714" s="1" t="s">
        <v>1518</v>
      </c>
      <c r="K1714" s="1" t="s">
        <v>1233</v>
      </c>
      <c r="L1714" s="1" t="s">
        <v>1234</v>
      </c>
      <c r="M1714" s="5">
        <v>100</v>
      </c>
      <c r="N1714" s="2" t="s">
        <v>130</v>
      </c>
      <c r="O1714" s="2" t="s">
        <v>3191</v>
      </c>
    </row>
    <row r="1715" spans="1:15" x14ac:dyDescent="0.3">
      <c r="A1715" s="1" t="s">
        <v>536</v>
      </c>
      <c r="B1715" s="4">
        <f t="shared" si="64"/>
        <v>200</v>
      </c>
      <c r="C1715" s="4">
        <f t="shared" si="63"/>
        <v>1347000</v>
      </c>
      <c r="D1715" s="4" t="s">
        <v>16</v>
      </c>
      <c r="E1715" s="3">
        <v>23</v>
      </c>
      <c r="F1715" s="1">
        <v>2831</v>
      </c>
      <c r="G1715" s="1" t="s">
        <v>1481</v>
      </c>
      <c r="H1715" s="1" t="s">
        <v>2420</v>
      </c>
      <c r="I1715" s="1" t="s">
        <v>539</v>
      </c>
      <c r="J1715" s="1" t="s">
        <v>2421</v>
      </c>
      <c r="K1715" s="1" t="s">
        <v>39</v>
      </c>
      <c r="L1715" s="1" t="s">
        <v>2422</v>
      </c>
      <c r="M1715" s="5">
        <v>200</v>
      </c>
      <c r="N1715" s="2" t="s">
        <v>41</v>
      </c>
      <c r="O1715" s="2" t="s">
        <v>3191</v>
      </c>
    </row>
    <row r="1716" spans="1:15" x14ac:dyDescent="0.3">
      <c r="A1716" s="1" t="s">
        <v>536</v>
      </c>
      <c r="B1716" s="4">
        <f t="shared" ref="B1716:B1747" si="65">+M1716</f>
        <v>100</v>
      </c>
      <c r="C1716" s="4">
        <f t="shared" si="63"/>
        <v>1347100</v>
      </c>
      <c r="D1716" s="4" t="s">
        <v>16</v>
      </c>
      <c r="E1716" s="3">
        <v>23</v>
      </c>
      <c r="F1716" s="1">
        <v>2832</v>
      </c>
      <c r="G1716" s="1" t="s">
        <v>1481</v>
      </c>
      <c r="H1716" s="1" t="s">
        <v>2423</v>
      </c>
      <c r="I1716" s="1" t="s">
        <v>539</v>
      </c>
      <c r="J1716" s="1" t="s">
        <v>2424</v>
      </c>
      <c r="K1716" s="1" t="s">
        <v>39</v>
      </c>
      <c r="L1716" s="1" t="s">
        <v>2425</v>
      </c>
      <c r="M1716" s="5">
        <v>100</v>
      </c>
      <c r="N1716" s="2" t="s">
        <v>41</v>
      </c>
      <c r="O1716" s="2" t="s">
        <v>3191</v>
      </c>
    </row>
    <row r="1717" spans="1:15" x14ac:dyDescent="0.3">
      <c r="A1717" s="1" t="s">
        <v>536</v>
      </c>
      <c r="B1717" s="4">
        <f t="shared" si="65"/>
        <v>100</v>
      </c>
      <c r="C1717" s="4">
        <f t="shared" si="63"/>
        <v>1347200</v>
      </c>
      <c r="D1717" s="4" t="s">
        <v>16</v>
      </c>
      <c r="E1717" s="3">
        <v>23</v>
      </c>
      <c r="F1717" s="1">
        <v>2839</v>
      </c>
      <c r="G1717" s="1" t="s">
        <v>1481</v>
      </c>
      <c r="H1717" s="1" t="s">
        <v>1499</v>
      </c>
      <c r="I1717" s="1" t="s">
        <v>539</v>
      </c>
      <c r="J1717" s="1" t="s">
        <v>2111</v>
      </c>
      <c r="K1717" s="1" t="s">
        <v>39</v>
      </c>
      <c r="L1717" s="1" t="s">
        <v>2426</v>
      </c>
      <c r="M1717" s="5">
        <v>100</v>
      </c>
      <c r="N1717" s="2" t="s">
        <v>41</v>
      </c>
      <c r="O1717" s="2" t="s">
        <v>3191</v>
      </c>
    </row>
    <row r="1718" spans="1:15" x14ac:dyDescent="0.3">
      <c r="A1718" s="1" t="s">
        <v>536</v>
      </c>
      <c r="B1718" s="4">
        <f t="shared" si="65"/>
        <v>100</v>
      </c>
      <c r="C1718" s="4">
        <f t="shared" si="63"/>
        <v>1347300</v>
      </c>
      <c r="D1718" s="4" t="s">
        <v>16</v>
      </c>
      <c r="E1718" s="3">
        <v>23</v>
      </c>
      <c r="F1718" s="1">
        <v>2845</v>
      </c>
      <c r="G1718" s="1" t="s">
        <v>1481</v>
      </c>
      <c r="H1718" s="1" t="s">
        <v>1500</v>
      </c>
      <c r="I1718" s="1" t="s">
        <v>539</v>
      </c>
      <c r="J1718" s="1" t="s">
        <v>2427</v>
      </c>
      <c r="K1718" s="1" t="s">
        <v>39</v>
      </c>
      <c r="L1718" s="1" t="s">
        <v>2426</v>
      </c>
      <c r="M1718" s="5">
        <v>100</v>
      </c>
      <c r="N1718" s="2" t="s">
        <v>41</v>
      </c>
      <c r="O1718" s="2" t="s">
        <v>3191</v>
      </c>
    </row>
    <row r="1719" spans="1:15" x14ac:dyDescent="0.3">
      <c r="A1719" s="1" t="s">
        <v>536</v>
      </c>
      <c r="B1719" s="4">
        <f t="shared" si="65"/>
        <v>2000</v>
      </c>
      <c r="C1719" s="4">
        <f t="shared" si="63"/>
        <v>1349300</v>
      </c>
      <c r="D1719" s="4" t="s">
        <v>16</v>
      </c>
      <c r="E1719" s="3">
        <v>23</v>
      </c>
      <c r="F1719" s="1">
        <v>2847</v>
      </c>
      <c r="G1719" s="1" t="s">
        <v>1481</v>
      </c>
      <c r="H1719" s="1" t="s">
        <v>2428</v>
      </c>
      <c r="I1719" s="1" t="s">
        <v>539</v>
      </c>
      <c r="J1719" s="1" t="s">
        <v>2429</v>
      </c>
      <c r="K1719" s="1" t="s">
        <v>795</v>
      </c>
      <c r="L1719" s="1" t="s">
        <v>2430</v>
      </c>
      <c r="M1719" s="5">
        <v>2000</v>
      </c>
      <c r="N1719" s="2" t="s">
        <v>41</v>
      </c>
      <c r="O1719" s="2" t="s">
        <v>3191</v>
      </c>
    </row>
    <row r="1720" spans="1:15" x14ac:dyDescent="0.3">
      <c r="A1720" s="1" t="s">
        <v>536</v>
      </c>
      <c r="B1720" s="4">
        <f t="shared" si="65"/>
        <v>2000</v>
      </c>
      <c r="C1720" s="4">
        <f t="shared" si="63"/>
        <v>1351300</v>
      </c>
      <c r="D1720" s="4" t="s">
        <v>16</v>
      </c>
      <c r="E1720" s="3">
        <v>23</v>
      </c>
      <c r="F1720" s="1">
        <v>2848</v>
      </c>
      <c r="G1720" s="1" t="s">
        <v>1481</v>
      </c>
      <c r="H1720" s="1" t="s">
        <v>2428</v>
      </c>
      <c r="I1720" s="1" t="s">
        <v>539</v>
      </c>
      <c r="J1720" s="1" t="s">
        <v>2431</v>
      </c>
      <c r="K1720" s="1" t="s">
        <v>1899</v>
      </c>
      <c r="L1720" s="1" t="s">
        <v>2432</v>
      </c>
      <c r="M1720" s="5">
        <v>2000</v>
      </c>
      <c r="N1720" s="2" t="s">
        <v>41</v>
      </c>
      <c r="O1720" s="2" t="s">
        <v>3191</v>
      </c>
    </row>
    <row r="1721" spans="1:15" x14ac:dyDescent="0.3">
      <c r="A1721" s="1" t="s">
        <v>536</v>
      </c>
      <c r="B1721" s="4">
        <f t="shared" si="65"/>
        <v>1000</v>
      </c>
      <c r="C1721" s="4">
        <f t="shared" si="63"/>
        <v>1352300</v>
      </c>
      <c r="D1721" s="4" t="s">
        <v>180</v>
      </c>
      <c r="E1721" s="3">
        <v>23</v>
      </c>
      <c r="F1721" s="1">
        <v>2273</v>
      </c>
      <c r="G1721" s="1" t="s">
        <v>1481</v>
      </c>
      <c r="H1721" s="1" t="s">
        <v>1488</v>
      </c>
      <c r="I1721" s="1" t="s">
        <v>539</v>
      </c>
      <c r="J1721" s="1" t="s">
        <v>2170</v>
      </c>
      <c r="K1721" s="1" t="s">
        <v>362</v>
      </c>
      <c r="L1721" s="1" t="s">
        <v>363</v>
      </c>
      <c r="M1721" s="5">
        <v>1000</v>
      </c>
      <c r="N1721" s="2" t="s">
        <v>28</v>
      </c>
      <c r="O1721" s="2" t="s">
        <v>3191</v>
      </c>
    </row>
    <row r="1722" spans="1:15" x14ac:dyDescent="0.3">
      <c r="A1722" s="1" t="s">
        <v>536</v>
      </c>
      <c r="B1722" s="4">
        <f t="shared" si="65"/>
        <v>1000</v>
      </c>
      <c r="C1722" s="4">
        <f t="shared" si="63"/>
        <v>1353300</v>
      </c>
      <c r="D1722" s="4" t="s">
        <v>180</v>
      </c>
      <c r="E1722" s="3">
        <v>23</v>
      </c>
      <c r="F1722" s="1">
        <v>2810</v>
      </c>
      <c r="G1722" s="1" t="s">
        <v>1481</v>
      </c>
      <c r="H1722" s="1" t="s">
        <v>1492</v>
      </c>
      <c r="I1722" s="1" t="s">
        <v>539</v>
      </c>
      <c r="J1722" s="1" t="s">
        <v>371</v>
      </c>
      <c r="K1722" s="1" t="s">
        <v>372</v>
      </c>
      <c r="L1722" s="1" t="s">
        <v>373</v>
      </c>
      <c r="M1722" s="5">
        <v>1000</v>
      </c>
      <c r="N1722" s="2" t="s">
        <v>28</v>
      </c>
      <c r="O1722" s="2" t="s">
        <v>3191</v>
      </c>
    </row>
    <row r="1723" spans="1:15" x14ac:dyDescent="0.3">
      <c r="A1723" s="1" t="s">
        <v>536</v>
      </c>
      <c r="B1723" s="4">
        <f t="shared" si="65"/>
        <v>1000</v>
      </c>
      <c r="C1723" s="4">
        <f t="shared" si="63"/>
        <v>1354300</v>
      </c>
      <c r="D1723" s="4" t="s">
        <v>180</v>
      </c>
      <c r="E1723" s="3">
        <v>23</v>
      </c>
      <c r="F1723" s="1">
        <v>2811</v>
      </c>
      <c r="G1723" s="1" t="s">
        <v>1481</v>
      </c>
      <c r="H1723" s="1" t="s">
        <v>1492</v>
      </c>
      <c r="I1723" s="1" t="s">
        <v>539</v>
      </c>
      <c r="J1723" s="1" t="s">
        <v>356</v>
      </c>
      <c r="K1723" s="1" t="s">
        <v>357</v>
      </c>
      <c r="L1723" s="1" t="s">
        <v>358</v>
      </c>
      <c r="M1723" s="5">
        <v>1000</v>
      </c>
      <c r="N1723" s="2" t="s">
        <v>28</v>
      </c>
      <c r="O1723" s="2" t="s">
        <v>3191</v>
      </c>
    </row>
    <row r="1724" spans="1:15" x14ac:dyDescent="0.3">
      <c r="A1724" s="1" t="s">
        <v>536</v>
      </c>
      <c r="B1724" s="4">
        <f t="shared" si="65"/>
        <v>1000</v>
      </c>
      <c r="C1724" s="4">
        <f t="shared" si="63"/>
        <v>1355300</v>
      </c>
      <c r="D1724" s="4" t="s">
        <v>180</v>
      </c>
      <c r="E1724" s="3">
        <v>23</v>
      </c>
      <c r="F1724" s="1">
        <v>2823</v>
      </c>
      <c r="G1724" s="1" t="s">
        <v>1481</v>
      </c>
      <c r="H1724" s="1" t="s">
        <v>1495</v>
      </c>
      <c r="I1724" s="1" t="s">
        <v>539</v>
      </c>
      <c r="J1724" s="1" t="s">
        <v>1565</v>
      </c>
      <c r="K1724" s="1" t="s">
        <v>357</v>
      </c>
      <c r="L1724" s="1" t="s">
        <v>2270</v>
      </c>
      <c r="M1724" s="5">
        <v>1000</v>
      </c>
      <c r="N1724" s="2" t="s">
        <v>28</v>
      </c>
      <c r="O1724" s="2" t="s">
        <v>3191</v>
      </c>
    </row>
    <row r="1725" spans="1:15" x14ac:dyDescent="0.3">
      <c r="A1725" s="1" t="s">
        <v>536</v>
      </c>
      <c r="B1725" s="4">
        <f t="shared" si="65"/>
        <v>1000</v>
      </c>
      <c r="C1725" s="4">
        <f t="shared" si="63"/>
        <v>1356300</v>
      </c>
      <c r="D1725" s="4" t="s">
        <v>180</v>
      </c>
      <c r="E1725" s="3">
        <v>23</v>
      </c>
      <c r="F1725" s="1">
        <v>2828</v>
      </c>
      <c r="G1725" s="1" t="s">
        <v>1481</v>
      </c>
      <c r="H1725" s="1" t="s">
        <v>2442</v>
      </c>
      <c r="I1725" s="1" t="s">
        <v>539</v>
      </c>
      <c r="J1725" s="1" t="s">
        <v>2443</v>
      </c>
      <c r="K1725" s="1" t="s">
        <v>1810</v>
      </c>
      <c r="L1725" s="1" t="s">
        <v>2444</v>
      </c>
      <c r="M1725" s="5">
        <v>1000</v>
      </c>
      <c r="N1725" s="2" t="s">
        <v>130</v>
      </c>
      <c r="O1725" s="2" t="s">
        <v>3191</v>
      </c>
    </row>
    <row r="1726" spans="1:15" x14ac:dyDescent="0.3">
      <c r="A1726" s="1" t="s">
        <v>536</v>
      </c>
      <c r="B1726" s="4">
        <f t="shared" si="65"/>
        <v>1000</v>
      </c>
      <c r="C1726" s="4">
        <f t="shared" si="63"/>
        <v>1357300</v>
      </c>
      <c r="D1726" s="4" t="s">
        <v>180</v>
      </c>
      <c r="E1726" s="3">
        <v>23</v>
      </c>
      <c r="F1726" s="1">
        <v>2841</v>
      </c>
      <c r="G1726" s="1" t="s">
        <v>1481</v>
      </c>
      <c r="H1726" s="1" t="s">
        <v>1500</v>
      </c>
      <c r="I1726" s="1" t="s">
        <v>539</v>
      </c>
      <c r="J1726" s="1" t="s">
        <v>365</v>
      </c>
      <c r="K1726" s="1" t="s">
        <v>357</v>
      </c>
      <c r="L1726" s="1" t="s">
        <v>358</v>
      </c>
      <c r="M1726" s="5">
        <v>1000</v>
      </c>
      <c r="N1726" s="2" t="s">
        <v>28</v>
      </c>
      <c r="O1726" s="2" t="s">
        <v>3191</v>
      </c>
    </row>
    <row r="1727" spans="1:15" x14ac:dyDescent="0.3">
      <c r="A1727" s="1" t="s">
        <v>536</v>
      </c>
      <c r="B1727" s="4">
        <f t="shared" si="65"/>
        <v>1000</v>
      </c>
      <c r="C1727" s="4">
        <f t="shared" si="63"/>
        <v>1358300</v>
      </c>
      <c r="D1727" s="4" t="s">
        <v>180</v>
      </c>
      <c r="E1727" s="3">
        <v>23</v>
      </c>
      <c r="F1727" s="1">
        <v>2846</v>
      </c>
      <c r="G1727" s="1" t="s">
        <v>1481</v>
      </c>
      <c r="H1727" s="1" t="s">
        <v>2428</v>
      </c>
      <c r="I1727" s="1" t="s">
        <v>539</v>
      </c>
      <c r="J1727" s="1" t="s">
        <v>2445</v>
      </c>
      <c r="K1727" s="1" t="s">
        <v>1810</v>
      </c>
      <c r="L1727" s="1" t="s">
        <v>2444</v>
      </c>
      <c r="M1727" s="5">
        <v>1000</v>
      </c>
      <c r="N1727" s="2" t="s">
        <v>130</v>
      </c>
      <c r="O1727" s="2" t="s">
        <v>3191</v>
      </c>
    </row>
    <row r="1728" spans="1:15" x14ac:dyDescent="0.3">
      <c r="A1728" s="1" t="s">
        <v>536</v>
      </c>
      <c r="B1728" s="4">
        <f t="shared" si="65"/>
        <v>1000</v>
      </c>
      <c r="C1728" s="4">
        <f t="shared" si="63"/>
        <v>1359300</v>
      </c>
      <c r="D1728" s="4" t="s">
        <v>131</v>
      </c>
      <c r="E1728" s="3">
        <v>22</v>
      </c>
      <c r="F1728" s="1">
        <v>2827</v>
      </c>
      <c r="G1728" s="1" t="s">
        <v>1481</v>
      </c>
      <c r="H1728" s="1" t="s">
        <v>1484</v>
      </c>
      <c r="I1728" s="1" t="s">
        <v>539</v>
      </c>
      <c r="J1728" s="1" t="s">
        <v>1485</v>
      </c>
      <c r="K1728" s="1" t="s">
        <v>1486</v>
      </c>
      <c r="L1728" s="1" t="s">
        <v>1487</v>
      </c>
      <c r="M1728" s="5">
        <v>1000</v>
      </c>
      <c r="N1728" s="2" t="s">
        <v>28</v>
      </c>
      <c r="O1728" s="2" t="s">
        <v>3191</v>
      </c>
    </row>
    <row r="1729" spans="1:16" x14ac:dyDescent="0.3">
      <c r="A1729" s="1" t="s">
        <v>536</v>
      </c>
      <c r="B1729" s="4">
        <f t="shared" si="65"/>
        <v>2000</v>
      </c>
      <c r="C1729" s="4">
        <f t="shared" si="63"/>
        <v>1361300</v>
      </c>
      <c r="D1729" s="4" t="s">
        <v>131</v>
      </c>
      <c r="E1729" s="3">
        <v>23</v>
      </c>
      <c r="F1729" s="1">
        <v>2806</v>
      </c>
      <c r="G1729" s="1" t="s">
        <v>1481</v>
      </c>
      <c r="H1729" s="1" t="s">
        <v>1316</v>
      </c>
      <c r="I1729" s="1" t="s">
        <v>539</v>
      </c>
      <c r="J1729" s="1" t="s">
        <v>2433</v>
      </c>
      <c r="K1729" s="1" t="s">
        <v>2434</v>
      </c>
      <c r="L1729" s="1" t="s">
        <v>2435</v>
      </c>
      <c r="M1729" s="5">
        <v>2000</v>
      </c>
      <c r="N1729" s="2" t="s">
        <v>23</v>
      </c>
      <c r="O1729" s="2" t="s">
        <v>3191</v>
      </c>
    </row>
    <row r="1730" spans="1:16" x14ac:dyDescent="0.3">
      <c r="A1730" s="1" t="s">
        <v>536</v>
      </c>
      <c r="B1730" s="4">
        <f t="shared" si="65"/>
        <v>5000</v>
      </c>
      <c r="C1730" s="4">
        <f t="shared" si="63"/>
        <v>1366300</v>
      </c>
      <c r="D1730" s="4" t="s">
        <v>131</v>
      </c>
      <c r="E1730" s="3">
        <v>23</v>
      </c>
      <c r="F1730" s="1">
        <v>3023</v>
      </c>
      <c r="G1730" s="1" t="s">
        <v>1481</v>
      </c>
      <c r="H1730" s="1" t="s">
        <v>2436</v>
      </c>
      <c r="I1730" s="1" t="s">
        <v>539</v>
      </c>
      <c r="J1730" s="1" t="s">
        <v>2437</v>
      </c>
      <c r="K1730" s="1" t="s">
        <v>2438</v>
      </c>
      <c r="L1730" s="1" t="s">
        <v>2439</v>
      </c>
      <c r="M1730" s="5">
        <v>5000</v>
      </c>
      <c r="N1730" s="2" t="s">
        <v>23</v>
      </c>
      <c r="O1730" s="2" t="s">
        <v>3191</v>
      </c>
    </row>
    <row r="1731" spans="1:16" x14ac:dyDescent="0.3">
      <c r="A1731" s="1" t="s">
        <v>536</v>
      </c>
      <c r="B1731" s="4">
        <f t="shared" si="65"/>
        <v>5000</v>
      </c>
      <c r="C1731" s="4">
        <f t="shared" si="63"/>
        <v>1371300</v>
      </c>
      <c r="D1731" s="4" t="s">
        <v>131</v>
      </c>
      <c r="E1731" s="3">
        <v>23</v>
      </c>
      <c r="F1731" s="1">
        <v>3074</v>
      </c>
      <c r="G1731" s="1" t="s">
        <v>1481</v>
      </c>
      <c r="H1731" s="1" t="s">
        <v>2436</v>
      </c>
      <c r="I1731" s="1" t="s">
        <v>539</v>
      </c>
      <c r="J1731" s="1" t="s">
        <v>2440</v>
      </c>
      <c r="K1731" s="1" t="s">
        <v>483</v>
      </c>
      <c r="L1731" s="1" t="s">
        <v>2441</v>
      </c>
      <c r="M1731" s="5">
        <v>5000</v>
      </c>
      <c r="N1731" s="2" t="s">
        <v>23</v>
      </c>
      <c r="O1731" s="2" t="s">
        <v>3191</v>
      </c>
    </row>
    <row r="1732" spans="1:16" x14ac:dyDescent="0.3">
      <c r="A1732" s="1" t="s">
        <v>536</v>
      </c>
      <c r="B1732" s="4">
        <f t="shared" si="65"/>
        <v>500</v>
      </c>
      <c r="C1732" s="4">
        <f t="shared" si="63"/>
        <v>1371800</v>
      </c>
      <c r="D1732" s="4" t="s">
        <v>610</v>
      </c>
      <c r="E1732" s="3">
        <v>22</v>
      </c>
      <c r="F1732" s="1">
        <v>2442</v>
      </c>
      <c r="G1732" s="1" t="s">
        <v>1519</v>
      </c>
      <c r="H1732" s="1" t="s">
        <v>1527</v>
      </c>
      <c r="I1732" s="1" t="s">
        <v>19</v>
      </c>
      <c r="J1732" s="1" t="s">
        <v>1528</v>
      </c>
      <c r="K1732" s="1" t="s">
        <v>1224</v>
      </c>
      <c r="L1732" s="1" t="s">
        <v>1225</v>
      </c>
      <c r="M1732" s="5">
        <v>500</v>
      </c>
      <c r="N1732" s="2" t="s">
        <v>405</v>
      </c>
      <c r="O1732" s="2" t="s">
        <v>1504</v>
      </c>
    </row>
    <row r="1733" spans="1:16" x14ac:dyDescent="0.3">
      <c r="A1733" s="1" t="s">
        <v>536</v>
      </c>
      <c r="B1733" s="4">
        <f t="shared" si="65"/>
        <v>1000</v>
      </c>
      <c r="C1733" s="4">
        <f t="shared" si="63"/>
        <v>1372800</v>
      </c>
      <c r="D1733" s="4" t="s">
        <v>180</v>
      </c>
      <c r="E1733" s="3">
        <v>22</v>
      </c>
      <c r="F1733" s="1">
        <v>2508</v>
      </c>
      <c r="G1733" s="1" t="s">
        <v>1519</v>
      </c>
      <c r="H1733" s="1" t="s">
        <v>683</v>
      </c>
      <c r="I1733" s="1" t="s">
        <v>19</v>
      </c>
      <c r="J1733" s="1" t="s">
        <v>1529</v>
      </c>
      <c r="K1733" s="1" t="s">
        <v>896</v>
      </c>
      <c r="L1733" s="1" t="s">
        <v>1530</v>
      </c>
      <c r="M1733" s="5">
        <v>1000</v>
      </c>
      <c r="N1733" s="2" t="s">
        <v>23</v>
      </c>
      <c r="O1733" s="2" t="s">
        <v>1504</v>
      </c>
    </row>
    <row r="1734" spans="1:16" x14ac:dyDescent="0.3">
      <c r="A1734" s="1" t="s">
        <v>536</v>
      </c>
      <c r="B1734" s="4">
        <f t="shared" si="65"/>
        <v>1000</v>
      </c>
      <c r="C1734" s="4">
        <f t="shared" si="63"/>
        <v>1373800</v>
      </c>
      <c r="D1734" s="4" t="s">
        <v>180</v>
      </c>
      <c r="E1734" s="3">
        <v>22</v>
      </c>
      <c r="F1734" s="1">
        <v>2516</v>
      </c>
      <c r="G1734" s="1" t="s">
        <v>1519</v>
      </c>
      <c r="H1734" s="1" t="s">
        <v>685</v>
      </c>
      <c r="I1734" s="1" t="s">
        <v>19</v>
      </c>
      <c r="J1734" s="1" t="s">
        <v>1529</v>
      </c>
      <c r="K1734" s="1" t="s">
        <v>896</v>
      </c>
      <c r="L1734" s="1" t="s">
        <v>1530</v>
      </c>
      <c r="M1734" s="5">
        <v>1000</v>
      </c>
      <c r="N1734" s="2" t="s">
        <v>23</v>
      </c>
      <c r="O1734" s="2" t="s">
        <v>1504</v>
      </c>
    </row>
    <row r="1735" spans="1:16" x14ac:dyDescent="0.3">
      <c r="A1735" s="1" t="s">
        <v>536</v>
      </c>
      <c r="B1735" s="4">
        <f t="shared" si="65"/>
        <v>2000</v>
      </c>
      <c r="C1735" s="4">
        <f t="shared" si="63"/>
        <v>1375800</v>
      </c>
      <c r="D1735" s="4" t="s">
        <v>16</v>
      </c>
      <c r="E1735" s="3">
        <v>23</v>
      </c>
      <c r="F1735" s="1">
        <v>2492</v>
      </c>
      <c r="G1735" s="1" t="s">
        <v>1519</v>
      </c>
      <c r="H1735" s="1" t="s">
        <v>2446</v>
      </c>
      <c r="I1735" s="1" t="s">
        <v>19</v>
      </c>
      <c r="J1735" s="1" t="s">
        <v>2447</v>
      </c>
      <c r="K1735" s="1" t="s">
        <v>2448</v>
      </c>
      <c r="L1735" s="1" t="s">
        <v>2449</v>
      </c>
      <c r="M1735" s="5">
        <v>2000</v>
      </c>
      <c r="N1735" s="2" t="s">
        <v>41</v>
      </c>
      <c r="O1735" s="2" t="s">
        <v>1504</v>
      </c>
    </row>
    <row r="1736" spans="1:16" x14ac:dyDescent="0.3">
      <c r="A1736" s="1" t="s">
        <v>536</v>
      </c>
      <c r="B1736" s="4">
        <f t="shared" si="65"/>
        <v>2000</v>
      </c>
      <c r="C1736" s="4">
        <f t="shared" si="63"/>
        <v>1377800</v>
      </c>
      <c r="D1736" s="4" t="s">
        <v>16</v>
      </c>
      <c r="E1736" s="3">
        <v>23</v>
      </c>
      <c r="F1736" s="1">
        <v>2501</v>
      </c>
      <c r="G1736" s="1" t="s">
        <v>1519</v>
      </c>
      <c r="H1736" s="1" t="s">
        <v>1135</v>
      </c>
      <c r="I1736" s="1" t="s">
        <v>19</v>
      </c>
      <c r="J1736" s="1" t="s">
        <v>2447</v>
      </c>
      <c r="K1736" s="1" t="s">
        <v>2448</v>
      </c>
      <c r="L1736" s="1" t="s">
        <v>2449</v>
      </c>
      <c r="M1736" s="5">
        <v>2000</v>
      </c>
      <c r="N1736" s="2" t="s">
        <v>41</v>
      </c>
      <c r="O1736" s="2" t="s">
        <v>1504</v>
      </c>
    </row>
    <row r="1737" spans="1:16" x14ac:dyDescent="0.3">
      <c r="A1737" s="1" t="s">
        <v>536</v>
      </c>
      <c r="B1737" s="4">
        <f t="shared" si="65"/>
        <v>3000</v>
      </c>
      <c r="C1737" s="4">
        <f t="shared" si="63"/>
        <v>1380800</v>
      </c>
      <c r="D1737" s="4" t="s">
        <v>470</v>
      </c>
      <c r="E1737" s="3">
        <v>23</v>
      </c>
      <c r="F1737" s="1">
        <v>2494</v>
      </c>
      <c r="G1737" s="1" t="s">
        <v>1519</v>
      </c>
      <c r="H1737" s="1" t="s">
        <v>1219</v>
      </c>
      <c r="I1737" s="1" t="s">
        <v>19</v>
      </c>
      <c r="J1737" s="1" t="s">
        <v>472</v>
      </c>
      <c r="K1737" s="1" t="s">
        <v>473</v>
      </c>
      <c r="L1737" s="1" t="s">
        <v>1670</v>
      </c>
      <c r="M1737" s="5">
        <v>3000</v>
      </c>
      <c r="N1737" s="2" t="s">
        <v>41</v>
      </c>
      <c r="O1737" s="2" t="s">
        <v>1504</v>
      </c>
      <c r="P1737" s="1" t="s">
        <v>1007</v>
      </c>
    </row>
    <row r="1738" spans="1:16" x14ac:dyDescent="0.3">
      <c r="A1738" s="1" t="s">
        <v>536</v>
      </c>
      <c r="B1738" s="4">
        <f t="shared" si="65"/>
        <v>1000</v>
      </c>
      <c r="C1738" s="4">
        <f t="shared" si="63"/>
        <v>1381800</v>
      </c>
      <c r="D1738" s="4" t="s">
        <v>180</v>
      </c>
      <c r="E1738" s="3">
        <v>23</v>
      </c>
      <c r="F1738" s="1">
        <v>2449</v>
      </c>
      <c r="G1738" s="1" t="s">
        <v>1519</v>
      </c>
      <c r="H1738" s="1" t="s">
        <v>2452</v>
      </c>
      <c r="I1738" s="1" t="s">
        <v>19</v>
      </c>
      <c r="J1738" s="1" t="s">
        <v>2453</v>
      </c>
      <c r="K1738" s="1" t="s">
        <v>187</v>
      </c>
      <c r="L1738" s="1" t="s">
        <v>188</v>
      </c>
      <c r="M1738" s="5">
        <v>1000</v>
      </c>
      <c r="N1738" s="2" t="s">
        <v>130</v>
      </c>
      <c r="O1738" s="2" t="s">
        <v>1504</v>
      </c>
    </row>
    <row r="1739" spans="1:16" x14ac:dyDescent="0.3">
      <c r="A1739" s="1" t="s">
        <v>536</v>
      </c>
      <c r="B1739" s="4">
        <f t="shared" si="65"/>
        <v>1000</v>
      </c>
      <c r="C1739" s="4">
        <f t="shared" si="63"/>
        <v>1382800</v>
      </c>
      <c r="D1739" s="4" t="s">
        <v>180</v>
      </c>
      <c r="E1739" s="3">
        <v>23</v>
      </c>
      <c r="F1739" s="1">
        <v>2460</v>
      </c>
      <c r="G1739" s="1" t="s">
        <v>1519</v>
      </c>
      <c r="H1739" s="1" t="s">
        <v>2454</v>
      </c>
      <c r="I1739" s="1" t="s">
        <v>19</v>
      </c>
      <c r="J1739" s="1" t="s">
        <v>1529</v>
      </c>
      <c r="K1739" s="1" t="s">
        <v>896</v>
      </c>
      <c r="L1739" s="1" t="s">
        <v>1530</v>
      </c>
      <c r="M1739" s="5">
        <v>1000</v>
      </c>
      <c r="N1739" s="2" t="s">
        <v>28</v>
      </c>
      <c r="O1739" s="2" t="s">
        <v>1504</v>
      </c>
    </row>
    <row r="1740" spans="1:16" x14ac:dyDescent="0.3">
      <c r="A1740" s="1" t="s">
        <v>536</v>
      </c>
      <c r="B1740" s="4">
        <f t="shared" si="65"/>
        <v>1000</v>
      </c>
      <c r="C1740" s="4">
        <f t="shared" si="63"/>
        <v>1383800</v>
      </c>
      <c r="D1740" s="4" t="s">
        <v>180</v>
      </c>
      <c r="E1740" s="3">
        <v>23</v>
      </c>
      <c r="F1740" s="1">
        <v>2477</v>
      </c>
      <c r="G1740" s="1" t="s">
        <v>1519</v>
      </c>
      <c r="H1740" s="1" t="s">
        <v>2454</v>
      </c>
      <c r="I1740" s="1" t="s">
        <v>19</v>
      </c>
      <c r="J1740" s="1" t="s">
        <v>2455</v>
      </c>
      <c r="K1740" s="1" t="s">
        <v>896</v>
      </c>
      <c r="L1740" s="1" t="s">
        <v>1530</v>
      </c>
      <c r="M1740" s="5">
        <v>1000</v>
      </c>
      <c r="N1740" s="2" t="s">
        <v>28</v>
      </c>
      <c r="O1740" s="2" t="s">
        <v>1504</v>
      </c>
    </row>
    <row r="1741" spans="1:16" x14ac:dyDescent="0.3">
      <c r="A1741" s="1" t="s">
        <v>536</v>
      </c>
      <c r="B1741" s="4">
        <f t="shared" si="65"/>
        <v>1000</v>
      </c>
      <c r="C1741" s="4">
        <f t="shared" si="63"/>
        <v>1384800</v>
      </c>
      <c r="D1741" s="4" t="s">
        <v>180</v>
      </c>
      <c r="E1741" s="3">
        <v>23</v>
      </c>
      <c r="F1741" s="1">
        <v>2488</v>
      </c>
      <c r="G1741" s="1" t="s">
        <v>1519</v>
      </c>
      <c r="H1741" s="1" t="s">
        <v>2456</v>
      </c>
      <c r="I1741" s="1" t="s">
        <v>19</v>
      </c>
      <c r="J1741" s="1" t="s">
        <v>2455</v>
      </c>
      <c r="K1741" s="1" t="s">
        <v>896</v>
      </c>
      <c r="L1741" s="1" t="s">
        <v>1530</v>
      </c>
      <c r="M1741" s="5">
        <v>1000</v>
      </c>
      <c r="N1741" s="2" t="s">
        <v>28</v>
      </c>
      <c r="O1741" s="2" t="s">
        <v>1504</v>
      </c>
    </row>
    <row r="1742" spans="1:16" x14ac:dyDescent="0.3">
      <c r="A1742" s="1" t="s">
        <v>536</v>
      </c>
      <c r="B1742" s="4">
        <f t="shared" si="65"/>
        <v>1000</v>
      </c>
      <c r="C1742" s="4">
        <f t="shared" si="63"/>
        <v>1385800</v>
      </c>
      <c r="D1742" s="4" t="s">
        <v>180</v>
      </c>
      <c r="E1742" s="3">
        <v>23</v>
      </c>
      <c r="F1742" s="1">
        <v>2510</v>
      </c>
      <c r="G1742" s="1" t="s">
        <v>1519</v>
      </c>
      <c r="H1742" s="1" t="s">
        <v>683</v>
      </c>
      <c r="I1742" s="1" t="s">
        <v>19</v>
      </c>
      <c r="J1742" s="1" t="s">
        <v>361</v>
      </c>
      <c r="K1742" s="1" t="s">
        <v>362</v>
      </c>
      <c r="L1742" s="1" t="s">
        <v>363</v>
      </c>
      <c r="M1742" s="5">
        <v>1000</v>
      </c>
      <c r="N1742" s="2" t="s">
        <v>28</v>
      </c>
      <c r="O1742" s="2" t="s">
        <v>1504</v>
      </c>
    </row>
    <row r="1743" spans="1:16" x14ac:dyDescent="0.3">
      <c r="A1743" s="1" t="s">
        <v>536</v>
      </c>
      <c r="B1743" s="4">
        <f t="shared" si="65"/>
        <v>1000</v>
      </c>
      <c r="C1743" s="4">
        <f t="shared" si="63"/>
        <v>1386800</v>
      </c>
      <c r="D1743" s="4" t="s">
        <v>131</v>
      </c>
      <c r="E1743" s="3">
        <v>22</v>
      </c>
      <c r="F1743" s="1">
        <v>2416</v>
      </c>
      <c r="G1743" s="1" t="s">
        <v>1519</v>
      </c>
      <c r="H1743" s="1" t="s">
        <v>1520</v>
      </c>
      <c r="I1743" s="1" t="s">
        <v>19</v>
      </c>
      <c r="J1743" s="1" t="s">
        <v>1521</v>
      </c>
      <c r="K1743" s="1" t="s">
        <v>1522</v>
      </c>
      <c r="L1743" s="1" t="s">
        <v>1523</v>
      </c>
      <c r="M1743" s="5">
        <v>1000</v>
      </c>
      <c r="N1743" s="2" t="s">
        <v>23</v>
      </c>
      <c r="O1743" s="2" t="s">
        <v>1504</v>
      </c>
      <c r="P1743" s="1" t="s">
        <v>1020</v>
      </c>
    </row>
    <row r="1744" spans="1:16" x14ac:dyDescent="0.3">
      <c r="A1744" s="1" t="s">
        <v>536</v>
      </c>
      <c r="B1744" s="4">
        <f t="shared" si="65"/>
        <v>500</v>
      </c>
      <c r="C1744" s="4">
        <f t="shared" ref="C1744:C1807" si="66">+C1743+B1744</f>
        <v>1387300</v>
      </c>
      <c r="D1744" s="4" t="s">
        <v>131</v>
      </c>
      <c r="E1744" s="3">
        <v>22</v>
      </c>
      <c r="F1744" s="1">
        <v>2439</v>
      </c>
      <c r="G1744" s="1" t="s">
        <v>1519</v>
      </c>
      <c r="H1744" s="1" t="s">
        <v>1524</v>
      </c>
      <c r="I1744" s="1" t="s">
        <v>19</v>
      </c>
      <c r="J1744" s="1" t="s">
        <v>1525</v>
      </c>
      <c r="K1744" s="1" t="s">
        <v>613</v>
      </c>
      <c r="L1744" s="1" t="s">
        <v>1526</v>
      </c>
      <c r="M1744" s="5">
        <v>500</v>
      </c>
      <c r="N1744" s="2" t="s">
        <v>23</v>
      </c>
      <c r="O1744" s="2" t="s">
        <v>1504</v>
      </c>
      <c r="P1744" s="1" t="s">
        <v>1020</v>
      </c>
    </row>
    <row r="1745" spans="1:15" x14ac:dyDescent="0.3">
      <c r="A1745" s="1" t="s">
        <v>536</v>
      </c>
      <c r="B1745" s="4">
        <f t="shared" si="65"/>
        <v>1000</v>
      </c>
      <c r="C1745" s="4">
        <f t="shared" si="66"/>
        <v>1388300</v>
      </c>
      <c r="D1745" s="4" t="s">
        <v>131</v>
      </c>
      <c r="E1745" s="3">
        <v>22</v>
      </c>
      <c r="F1745" s="1">
        <v>2441</v>
      </c>
      <c r="G1745" s="1" t="s">
        <v>1519</v>
      </c>
      <c r="H1745" s="1" t="s">
        <v>594</v>
      </c>
      <c r="I1745" s="1" t="s">
        <v>19</v>
      </c>
      <c r="J1745" s="1" t="s">
        <v>252</v>
      </c>
      <c r="K1745" s="1" t="s">
        <v>253</v>
      </c>
      <c r="L1745" s="1" t="s">
        <v>254</v>
      </c>
      <c r="M1745" s="5">
        <v>1000</v>
      </c>
      <c r="N1745" s="2" t="s">
        <v>28</v>
      </c>
      <c r="O1745" s="2" t="s">
        <v>1504</v>
      </c>
    </row>
    <row r="1746" spans="1:15" x14ac:dyDescent="0.3">
      <c r="A1746" s="1" t="s">
        <v>536</v>
      </c>
      <c r="B1746" s="4">
        <f t="shared" si="65"/>
        <v>2000</v>
      </c>
      <c r="C1746" s="4">
        <f t="shared" si="66"/>
        <v>1390300</v>
      </c>
      <c r="D1746" s="4" t="s">
        <v>131</v>
      </c>
      <c r="E1746" s="3">
        <v>23</v>
      </c>
      <c r="F1746" s="1">
        <v>2525</v>
      </c>
      <c r="G1746" s="1" t="s">
        <v>1519</v>
      </c>
      <c r="H1746" s="1" t="s">
        <v>1086</v>
      </c>
      <c r="I1746" s="1" t="s">
        <v>19</v>
      </c>
      <c r="J1746" s="1" t="s">
        <v>2450</v>
      </c>
      <c r="K1746" s="1" t="s">
        <v>2011</v>
      </c>
      <c r="L1746" s="1" t="s">
        <v>2451</v>
      </c>
      <c r="M1746" s="5">
        <v>2000</v>
      </c>
      <c r="N1746" s="2" t="s">
        <v>23</v>
      </c>
      <c r="O1746" s="2" t="s">
        <v>1504</v>
      </c>
    </row>
    <row r="1747" spans="1:15" x14ac:dyDescent="0.3">
      <c r="A1747" s="1" t="s">
        <v>536</v>
      </c>
      <c r="B1747" s="4">
        <f t="shared" si="65"/>
        <v>100</v>
      </c>
      <c r="C1747" s="4">
        <f t="shared" si="66"/>
        <v>1390400</v>
      </c>
      <c r="D1747" s="4" t="s">
        <v>16</v>
      </c>
      <c r="E1747" s="3">
        <v>22</v>
      </c>
      <c r="F1747" s="1">
        <v>1526</v>
      </c>
      <c r="G1747" s="1" t="s">
        <v>1531</v>
      </c>
      <c r="H1747" s="1" t="s">
        <v>1532</v>
      </c>
      <c r="I1747" s="1" t="s">
        <v>539</v>
      </c>
      <c r="J1747" s="1" t="s">
        <v>1533</v>
      </c>
      <c r="K1747" s="1" t="s">
        <v>26</v>
      </c>
      <c r="L1747" s="1" t="s">
        <v>1534</v>
      </c>
      <c r="M1747" s="5">
        <v>100</v>
      </c>
      <c r="N1747" s="2" t="s">
        <v>28</v>
      </c>
      <c r="O1747" s="2" t="s">
        <v>3191</v>
      </c>
    </row>
    <row r="1748" spans="1:15" x14ac:dyDescent="0.3">
      <c r="A1748" s="1" t="s">
        <v>536</v>
      </c>
      <c r="B1748" s="4">
        <f t="shared" ref="B1748:B1760" si="67">+M1748</f>
        <v>0</v>
      </c>
      <c r="C1748" s="4">
        <f t="shared" si="66"/>
        <v>1390400</v>
      </c>
      <c r="D1748" s="4" t="s">
        <v>16</v>
      </c>
      <c r="E1748" s="3">
        <v>22</v>
      </c>
      <c r="F1748" s="1">
        <v>1530</v>
      </c>
      <c r="G1748" s="1" t="s">
        <v>1531</v>
      </c>
      <c r="H1748" s="1" t="s">
        <v>1532</v>
      </c>
      <c r="I1748" s="1" t="s">
        <v>539</v>
      </c>
      <c r="J1748" s="1" t="s">
        <v>1535</v>
      </c>
      <c r="K1748" s="1" t="s">
        <v>1536</v>
      </c>
      <c r="L1748" s="1" t="s">
        <v>1537</v>
      </c>
      <c r="M1748" s="5">
        <v>0</v>
      </c>
      <c r="N1748" s="2" t="s">
        <v>240</v>
      </c>
      <c r="O1748" s="2" t="s">
        <v>3191</v>
      </c>
    </row>
    <row r="1749" spans="1:15" x14ac:dyDescent="0.3">
      <c r="A1749" s="1" t="s">
        <v>536</v>
      </c>
      <c r="B1749" s="4">
        <f t="shared" si="67"/>
        <v>1000</v>
      </c>
      <c r="C1749" s="4">
        <f t="shared" si="66"/>
        <v>1391400</v>
      </c>
      <c r="D1749" s="4" t="s">
        <v>57</v>
      </c>
      <c r="E1749" s="3">
        <v>22</v>
      </c>
      <c r="F1749" s="1">
        <v>1517</v>
      </c>
      <c r="G1749" s="1" t="s">
        <v>1531</v>
      </c>
      <c r="H1749" s="1" t="s">
        <v>1538</v>
      </c>
      <c r="I1749" s="1" t="s">
        <v>539</v>
      </c>
      <c r="J1749" s="1" t="s">
        <v>1539</v>
      </c>
      <c r="K1749" s="1" t="s">
        <v>284</v>
      </c>
      <c r="L1749" s="1" t="s">
        <v>285</v>
      </c>
      <c r="M1749" s="5">
        <v>1000</v>
      </c>
      <c r="N1749" s="2" t="s">
        <v>28</v>
      </c>
      <c r="O1749" s="2" t="s">
        <v>3191</v>
      </c>
    </row>
    <row r="1750" spans="1:15" x14ac:dyDescent="0.3">
      <c r="A1750" s="1" t="s">
        <v>536</v>
      </c>
      <c r="B1750" s="4">
        <f t="shared" si="67"/>
        <v>1000</v>
      </c>
      <c r="C1750" s="4">
        <f t="shared" si="66"/>
        <v>1392400</v>
      </c>
      <c r="D1750" s="4" t="s">
        <v>57</v>
      </c>
      <c r="E1750" s="3">
        <v>22</v>
      </c>
      <c r="F1750" s="1">
        <v>1522</v>
      </c>
      <c r="G1750" s="1" t="s">
        <v>1531</v>
      </c>
      <c r="H1750" s="1" t="s">
        <v>1540</v>
      </c>
      <c r="I1750" s="1" t="s">
        <v>539</v>
      </c>
      <c r="J1750" s="1" t="s">
        <v>283</v>
      </c>
      <c r="K1750" s="1" t="s">
        <v>284</v>
      </c>
      <c r="L1750" s="1" t="s">
        <v>285</v>
      </c>
      <c r="M1750" s="5">
        <v>1000</v>
      </c>
      <c r="N1750" s="2" t="s">
        <v>28</v>
      </c>
      <c r="O1750" s="2" t="s">
        <v>3191</v>
      </c>
    </row>
    <row r="1751" spans="1:15" x14ac:dyDescent="0.3">
      <c r="A1751" s="1" t="s">
        <v>536</v>
      </c>
      <c r="B1751" s="4">
        <f t="shared" si="67"/>
        <v>500</v>
      </c>
      <c r="C1751" s="4">
        <f t="shared" si="66"/>
        <v>1392900</v>
      </c>
      <c r="D1751" s="4" t="s">
        <v>57</v>
      </c>
      <c r="E1751" s="3">
        <v>22</v>
      </c>
      <c r="F1751" s="1">
        <v>1540</v>
      </c>
      <c r="G1751" s="1" t="s">
        <v>1531</v>
      </c>
      <c r="H1751" s="1" t="s">
        <v>1532</v>
      </c>
      <c r="I1751" s="1" t="s">
        <v>539</v>
      </c>
      <c r="J1751" s="1" t="s">
        <v>1541</v>
      </c>
      <c r="K1751" s="1" t="s">
        <v>284</v>
      </c>
      <c r="L1751" s="1" t="s">
        <v>312</v>
      </c>
      <c r="M1751" s="5">
        <v>500</v>
      </c>
      <c r="N1751" s="2" t="s">
        <v>28</v>
      </c>
      <c r="O1751" s="2" t="s">
        <v>3191</v>
      </c>
    </row>
    <row r="1752" spans="1:15" x14ac:dyDescent="0.3">
      <c r="A1752" s="1" t="s">
        <v>536</v>
      </c>
      <c r="B1752" s="4">
        <f t="shared" si="67"/>
        <v>100</v>
      </c>
      <c r="C1752" s="4">
        <f t="shared" si="66"/>
        <v>1393000</v>
      </c>
      <c r="D1752" s="4" t="s">
        <v>65</v>
      </c>
      <c r="E1752" s="3">
        <v>22</v>
      </c>
      <c r="F1752" s="1">
        <v>1531</v>
      </c>
      <c r="G1752" s="1" t="s">
        <v>1531</v>
      </c>
      <c r="H1752" s="1" t="s">
        <v>1532</v>
      </c>
      <c r="I1752" s="1" t="s">
        <v>539</v>
      </c>
      <c r="J1752" s="1" t="s">
        <v>1542</v>
      </c>
      <c r="K1752" s="1" t="s">
        <v>68</v>
      </c>
      <c r="L1752" s="1" t="s">
        <v>467</v>
      </c>
      <c r="M1752" s="5">
        <v>100</v>
      </c>
      <c r="N1752" s="2" t="s">
        <v>28</v>
      </c>
      <c r="O1752" s="2" t="s">
        <v>3191</v>
      </c>
    </row>
    <row r="1753" spans="1:15" x14ac:dyDescent="0.3">
      <c r="A1753" s="1" t="s">
        <v>536</v>
      </c>
      <c r="B1753" s="4">
        <f t="shared" si="67"/>
        <v>100</v>
      </c>
      <c r="C1753" s="4">
        <f t="shared" si="66"/>
        <v>1393100</v>
      </c>
      <c r="D1753" s="4" t="s">
        <v>65</v>
      </c>
      <c r="E1753" s="3">
        <v>22</v>
      </c>
      <c r="F1753" s="1">
        <v>1533</v>
      </c>
      <c r="G1753" s="1" t="s">
        <v>1531</v>
      </c>
      <c r="H1753" s="1" t="s">
        <v>1532</v>
      </c>
      <c r="I1753" s="1" t="s">
        <v>539</v>
      </c>
      <c r="J1753" s="1" t="s">
        <v>1543</v>
      </c>
      <c r="K1753" s="1" t="s">
        <v>68</v>
      </c>
      <c r="L1753" s="1" t="s">
        <v>1544</v>
      </c>
      <c r="M1753" s="5">
        <v>100</v>
      </c>
      <c r="N1753" s="2" t="s">
        <v>28</v>
      </c>
      <c r="O1753" s="2" t="s">
        <v>3191</v>
      </c>
    </row>
    <row r="1754" spans="1:15" x14ac:dyDescent="0.3">
      <c r="A1754" s="1" t="s">
        <v>536</v>
      </c>
      <c r="B1754" s="4">
        <f t="shared" si="67"/>
        <v>200</v>
      </c>
      <c r="C1754" s="4">
        <f t="shared" si="66"/>
        <v>1393300</v>
      </c>
      <c r="D1754" s="4" t="s">
        <v>375</v>
      </c>
      <c r="E1754" s="3">
        <v>22</v>
      </c>
      <c r="F1754" s="1">
        <v>1527</v>
      </c>
      <c r="G1754" s="1" t="s">
        <v>1531</v>
      </c>
      <c r="H1754" s="1" t="s">
        <v>1532</v>
      </c>
      <c r="I1754" s="1" t="s">
        <v>539</v>
      </c>
      <c r="J1754" s="1" t="s">
        <v>1153</v>
      </c>
      <c r="K1754" s="1" t="s">
        <v>1154</v>
      </c>
      <c r="L1754" s="1" t="s">
        <v>1155</v>
      </c>
      <c r="M1754" s="5">
        <v>200</v>
      </c>
      <c r="N1754" s="2" t="s">
        <v>23</v>
      </c>
      <c r="O1754" s="2" t="s">
        <v>3191</v>
      </c>
    </row>
    <row r="1755" spans="1:15" x14ac:dyDescent="0.3">
      <c r="A1755" s="1" t="s">
        <v>536</v>
      </c>
      <c r="B1755" s="4">
        <f t="shared" si="67"/>
        <v>600</v>
      </c>
      <c r="C1755" s="4">
        <f t="shared" si="66"/>
        <v>1393900</v>
      </c>
      <c r="D1755" s="4" t="s">
        <v>375</v>
      </c>
      <c r="E1755" s="3">
        <v>22</v>
      </c>
      <c r="F1755" s="1">
        <v>1548</v>
      </c>
      <c r="G1755" s="1" t="s">
        <v>1531</v>
      </c>
      <c r="H1755" s="1" t="s">
        <v>1532</v>
      </c>
      <c r="I1755" s="1" t="s">
        <v>539</v>
      </c>
      <c r="J1755" s="1" t="s">
        <v>1545</v>
      </c>
      <c r="K1755" s="1" t="s">
        <v>378</v>
      </c>
      <c r="L1755" s="1" t="s">
        <v>588</v>
      </c>
      <c r="M1755" s="5">
        <v>600</v>
      </c>
      <c r="N1755" s="2" t="s">
        <v>23</v>
      </c>
      <c r="O1755" s="2" t="s">
        <v>3191</v>
      </c>
    </row>
    <row r="1756" spans="1:15" x14ac:dyDescent="0.3">
      <c r="A1756" s="1" t="s">
        <v>536</v>
      </c>
      <c r="B1756" s="4">
        <f t="shared" si="67"/>
        <v>100</v>
      </c>
      <c r="C1756" s="4">
        <f t="shared" si="66"/>
        <v>1394000</v>
      </c>
      <c r="D1756" s="4" t="s">
        <v>16</v>
      </c>
      <c r="E1756" s="3">
        <v>23</v>
      </c>
      <c r="F1756" s="1">
        <v>1529</v>
      </c>
      <c r="G1756" s="1" t="s">
        <v>1531</v>
      </c>
      <c r="H1756" s="1" t="s">
        <v>1532</v>
      </c>
      <c r="I1756" s="1" t="s">
        <v>539</v>
      </c>
      <c r="J1756" s="1" t="s">
        <v>2457</v>
      </c>
      <c r="K1756" s="1" t="s">
        <v>1536</v>
      </c>
      <c r="L1756" s="1" t="s">
        <v>2458</v>
      </c>
      <c r="M1756" s="5">
        <v>100</v>
      </c>
      <c r="N1756" s="2" t="s">
        <v>41</v>
      </c>
      <c r="O1756" s="2" t="s">
        <v>3191</v>
      </c>
    </row>
    <row r="1757" spans="1:15" x14ac:dyDescent="0.3">
      <c r="A1757" s="1" t="s">
        <v>536</v>
      </c>
      <c r="B1757" s="4">
        <f t="shared" si="67"/>
        <v>100</v>
      </c>
      <c r="C1757" s="4">
        <f t="shared" si="66"/>
        <v>1394100</v>
      </c>
      <c r="D1757" s="4" t="s">
        <v>16</v>
      </c>
      <c r="E1757" s="3">
        <v>23</v>
      </c>
      <c r="F1757" s="1">
        <v>1532</v>
      </c>
      <c r="G1757" s="1" t="s">
        <v>1531</v>
      </c>
      <c r="H1757" s="1" t="s">
        <v>1532</v>
      </c>
      <c r="I1757" s="1" t="s">
        <v>539</v>
      </c>
      <c r="J1757" s="1" t="s">
        <v>2459</v>
      </c>
      <c r="K1757" s="1" t="s">
        <v>39</v>
      </c>
      <c r="L1757" s="1" t="s">
        <v>2460</v>
      </c>
      <c r="M1757" s="5">
        <v>100</v>
      </c>
      <c r="N1757" s="2" t="s">
        <v>41</v>
      </c>
      <c r="O1757" s="2" t="s">
        <v>3191</v>
      </c>
    </row>
    <row r="1758" spans="1:15" x14ac:dyDescent="0.3">
      <c r="A1758" s="1" t="s">
        <v>536</v>
      </c>
      <c r="B1758" s="4">
        <f t="shared" si="67"/>
        <v>100</v>
      </c>
      <c r="C1758" s="4">
        <f t="shared" si="66"/>
        <v>1394200</v>
      </c>
      <c r="D1758" s="4" t="s">
        <v>16</v>
      </c>
      <c r="E1758" s="3">
        <v>23</v>
      </c>
      <c r="F1758" s="1">
        <v>1544</v>
      </c>
      <c r="G1758" s="1" t="s">
        <v>1531</v>
      </c>
      <c r="H1758" s="1" t="s">
        <v>1532</v>
      </c>
      <c r="I1758" s="1" t="s">
        <v>539</v>
      </c>
      <c r="J1758" s="1" t="s">
        <v>2461</v>
      </c>
      <c r="K1758" s="1" t="s">
        <v>39</v>
      </c>
      <c r="L1758" s="1" t="s">
        <v>2462</v>
      </c>
      <c r="M1758" s="5">
        <v>100</v>
      </c>
      <c r="N1758" s="2" t="s">
        <v>41</v>
      </c>
      <c r="O1758" s="2" t="s">
        <v>3191</v>
      </c>
    </row>
    <row r="1759" spans="1:15" x14ac:dyDescent="0.3">
      <c r="A1759" s="1" t="s">
        <v>536</v>
      </c>
      <c r="B1759" s="4">
        <f t="shared" si="67"/>
        <v>100</v>
      </c>
      <c r="C1759" s="4">
        <f t="shared" si="66"/>
        <v>1394300</v>
      </c>
      <c r="D1759" s="4" t="s">
        <v>610</v>
      </c>
      <c r="E1759" s="3">
        <v>23</v>
      </c>
      <c r="F1759" s="1">
        <v>1543</v>
      </c>
      <c r="G1759" s="1" t="s">
        <v>1531</v>
      </c>
      <c r="H1759" s="1" t="s">
        <v>1532</v>
      </c>
      <c r="I1759" s="1" t="s">
        <v>539</v>
      </c>
      <c r="J1759" s="1" t="s">
        <v>2113</v>
      </c>
      <c r="K1759" s="1" t="s">
        <v>1727</v>
      </c>
      <c r="L1759" s="1" t="s">
        <v>1791</v>
      </c>
      <c r="M1759" s="5">
        <v>100</v>
      </c>
      <c r="N1759" s="2" t="s">
        <v>248</v>
      </c>
      <c r="O1759" s="2" t="s">
        <v>3191</v>
      </c>
    </row>
    <row r="1760" spans="1:15" x14ac:dyDescent="0.3">
      <c r="A1760" s="1" t="s">
        <v>536</v>
      </c>
      <c r="B1760" s="4">
        <f t="shared" si="67"/>
        <v>500</v>
      </c>
      <c r="C1760" s="4">
        <f t="shared" si="66"/>
        <v>1394800</v>
      </c>
      <c r="D1760" s="4" t="s">
        <v>180</v>
      </c>
      <c r="E1760" s="3">
        <v>23</v>
      </c>
      <c r="F1760" s="1">
        <v>1537</v>
      </c>
      <c r="G1760" s="1" t="s">
        <v>1531</v>
      </c>
      <c r="H1760" s="1" t="s">
        <v>1532</v>
      </c>
      <c r="I1760" s="1" t="s">
        <v>539</v>
      </c>
      <c r="J1760" s="1" t="s">
        <v>2473</v>
      </c>
      <c r="K1760" s="1" t="s">
        <v>1732</v>
      </c>
      <c r="L1760" s="1" t="s">
        <v>2474</v>
      </c>
      <c r="M1760" s="5">
        <v>500</v>
      </c>
      <c r="N1760" s="2" t="s">
        <v>130</v>
      </c>
      <c r="O1760" s="2" t="s">
        <v>3191</v>
      </c>
    </row>
    <row r="1761" spans="1:16" x14ac:dyDescent="0.3">
      <c r="A1761" s="1" t="s">
        <v>536</v>
      </c>
      <c r="B1761" s="4">
        <v>0</v>
      </c>
      <c r="C1761" s="4">
        <f t="shared" si="66"/>
        <v>1394800</v>
      </c>
      <c r="D1761" s="4" t="s">
        <v>16</v>
      </c>
      <c r="E1761" s="3">
        <v>24</v>
      </c>
      <c r="F1761" s="1">
        <v>1471</v>
      </c>
      <c r="G1761" s="1" t="s">
        <v>1531</v>
      </c>
      <c r="H1761" s="1" t="s">
        <v>2506</v>
      </c>
      <c r="I1761" s="1" t="s">
        <v>539</v>
      </c>
      <c r="J1761" s="1" t="s">
        <v>2507</v>
      </c>
      <c r="K1761" s="1" t="s">
        <v>39</v>
      </c>
      <c r="L1761" s="1" t="s">
        <v>2508</v>
      </c>
      <c r="M1761" s="5">
        <v>100</v>
      </c>
      <c r="N1761" s="2" t="s">
        <v>41</v>
      </c>
      <c r="O1761" s="2" t="s">
        <v>3191</v>
      </c>
      <c r="P1761" s="1" t="s">
        <v>1067</v>
      </c>
    </row>
    <row r="1762" spans="1:16" x14ac:dyDescent="0.3">
      <c r="A1762" s="1" t="s">
        <v>536</v>
      </c>
      <c r="B1762" s="4">
        <v>0</v>
      </c>
      <c r="C1762" s="4">
        <f t="shared" si="66"/>
        <v>1394800</v>
      </c>
      <c r="D1762" s="4" t="s">
        <v>16</v>
      </c>
      <c r="E1762" s="3">
        <v>24</v>
      </c>
      <c r="F1762" s="1">
        <v>1489</v>
      </c>
      <c r="G1762" s="1" t="s">
        <v>1531</v>
      </c>
      <c r="H1762" s="1" t="s">
        <v>2405</v>
      </c>
      <c r="I1762" s="1" t="s">
        <v>539</v>
      </c>
      <c r="J1762" s="1" t="s">
        <v>935</v>
      </c>
      <c r="K1762" s="1" t="s">
        <v>403</v>
      </c>
      <c r="L1762" s="1" t="s">
        <v>424</v>
      </c>
      <c r="M1762" s="5">
        <v>1000</v>
      </c>
      <c r="N1762" s="2" t="s">
        <v>405</v>
      </c>
      <c r="O1762" s="2" t="s">
        <v>3191</v>
      </c>
      <c r="P1762" s="1" t="s">
        <v>1067</v>
      </c>
    </row>
    <row r="1763" spans="1:16" x14ac:dyDescent="0.3">
      <c r="A1763" s="1" t="s">
        <v>536</v>
      </c>
      <c r="B1763" s="4">
        <v>0</v>
      </c>
      <c r="C1763" s="4">
        <f t="shared" si="66"/>
        <v>1394800</v>
      </c>
      <c r="D1763" s="4" t="s">
        <v>16</v>
      </c>
      <c r="E1763" s="3">
        <v>24</v>
      </c>
      <c r="F1763" s="1">
        <v>1490</v>
      </c>
      <c r="G1763" s="1" t="s">
        <v>1531</v>
      </c>
      <c r="H1763" s="1" t="s">
        <v>1459</v>
      </c>
      <c r="I1763" s="1" t="s">
        <v>539</v>
      </c>
      <c r="J1763" s="1" t="s">
        <v>1686</v>
      </c>
      <c r="K1763" s="1" t="s">
        <v>39</v>
      </c>
      <c r="L1763" s="1" t="s">
        <v>1687</v>
      </c>
      <c r="M1763" s="5">
        <v>100</v>
      </c>
      <c r="N1763" s="2" t="s">
        <v>41</v>
      </c>
      <c r="O1763" s="2" t="s">
        <v>3191</v>
      </c>
      <c r="P1763" s="1" t="s">
        <v>1067</v>
      </c>
    </row>
    <row r="1764" spans="1:16" x14ac:dyDescent="0.3">
      <c r="A1764" s="1" t="s">
        <v>536</v>
      </c>
      <c r="B1764" s="4">
        <v>0</v>
      </c>
      <c r="C1764" s="4">
        <f t="shared" si="66"/>
        <v>1394800</v>
      </c>
      <c r="D1764" s="4" t="s">
        <v>16</v>
      </c>
      <c r="E1764" s="3">
        <v>24</v>
      </c>
      <c r="F1764" s="1">
        <v>1494</v>
      </c>
      <c r="G1764" s="1" t="s">
        <v>1531</v>
      </c>
      <c r="H1764" s="1" t="s">
        <v>2509</v>
      </c>
      <c r="I1764" s="1" t="s">
        <v>539</v>
      </c>
      <c r="J1764" s="1" t="s">
        <v>2510</v>
      </c>
      <c r="K1764" s="1" t="s">
        <v>403</v>
      </c>
      <c r="L1764" s="1" t="s">
        <v>424</v>
      </c>
      <c r="M1764" s="5">
        <v>1000</v>
      </c>
      <c r="N1764" s="2" t="s">
        <v>405</v>
      </c>
      <c r="O1764" s="2" t="s">
        <v>3191</v>
      </c>
      <c r="P1764" s="1" t="s">
        <v>1067</v>
      </c>
    </row>
    <row r="1765" spans="1:16" x14ac:dyDescent="0.3">
      <c r="A1765" s="1" t="s">
        <v>536</v>
      </c>
      <c r="B1765" s="4">
        <v>0</v>
      </c>
      <c r="C1765" s="4">
        <f t="shared" si="66"/>
        <v>1394800</v>
      </c>
      <c r="D1765" s="4" t="s">
        <v>16</v>
      </c>
      <c r="E1765" s="3">
        <v>24</v>
      </c>
      <c r="F1765" s="1">
        <v>1495</v>
      </c>
      <c r="G1765" s="1" t="s">
        <v>1531</v>
      </c>
      <c r="H1765" s="1" t="s">
        <v>1459</v>
      </c>
      <c r="I1765" s="1" t="s">
        <v>539</v>
      </c>
      <c r="J1765" s="1" t="s">
        <v>2511</v>
      </c>
      <c r="K1765" s="1" t="s">
        <v>1005</v>
      </c>
      <c r="L1765" s="1" t="s">
        <v>2512</v>
      </c>
      <c r="M1765" s="5">
        <v>1000</v>
      </c>
      <c r="N1765" s="2" t="s">
        <v>28</v>
      </c>
      <c r="O1765" s="2" t="s">
        <v>3191</v>
      </c>
      <c r="P1765" s="1" t="s">
        <v>1067</v>
      </c>
    </row>
    <row r="1766" spans="1:16" x14ac:dyDescent="0.3">
      <c r="A1766" s="1" t="s">
        <v>536</v>
      </c>
      <c r="B1766" s="4">
        <v>0</v>
      </c>
      <c r="C1766" s="4">
        <f t="shared" si="66"/>
        <v>1394800</v>
      </c>
      <c r="D1766" s="4" t="s">
        <v>16</v>
      </c>
      <c r="E1766" s="3">
        <v>24</v>
      </c>
      <c r="F1766" s="1">
        <v>1497</v>
      </c>
      <c r="G1766" s="1" t="s">
        <v>1531</v>
      </c>
      <c r="H1766" s="1" t="s">
        <v>1459</v>
      </c>
      <c r="I1766" s="1" t="s">
        <v>539</v>
      </c>
      <c r="J1766" s="1" t="s">
        <v>2513</v>
      </c>
      <c r="K1766" s="1" t="s">
        <v>39</v>
      </c>
      <c r="L1766" s="1" t="s">
        <v>2514</v>
      </c>
      <c r="M1766" s="5">
        <v>100</v>
      </c>
      <c r="N1766" s="2" t="s">
        <v>41</v>
      </c>
      <c r="O1766" s="2" t="s">
        <v>3191</v>
      </c>
      <c r="P1766" s="1" t="s">
        <v>1067</v>
      </c>
    </row>
    <row r="1767" spans="1:16" x14ac:dyDescent="0.3">
      <c r="A1767" s="1" t="s">
        <v>536</v>
      </c>
      <c r="B1767" s="4">
        <v>0</v>
      </c>
      <c r="C1767" s="4">
        <f t="shared" si="66"/>
        <v>1394800</v>
      </c>
      <c r="D1767" s="4" t="s">
        <v>16</v>
      </c>
      <c r="E1767" s="3">
        <v>24</v>
      </c>
      <c r="F1767" s="1">
        <v>1498</v>
      </c>
      <c r="G1767" s="1" t="s">
        <v>1531</v>
      </c>
      <c r="H1767" s="1" t="s">
        <v>1459</v>
      </c>
      <c r="I1767" s="1" t="s">
        <v>539</v>
      </c>
      <c r="J1767" s="1" t="s">
        <v>554</v>
      </c>
      <c r="K1767" s="1" t="s">
        <v>555</v>
      </c>
      <c r="L1767" s="1" t="s">
        <v>556</v>
      </c>
      <c r="M1767" s="5">
        <v>100</v>
      </c>
      <c r="N1767" s="2" t="s">
        <v>248</v>
      </c>
      <c r="O1767" s="2" t="s">
        <v>3191</v>
      </c>
      <c r="P1767" s="1" t="s">
        <v>1067</v>
      </c>
    </row>
    <row r="1768" spans="1:16" x14ac:dyDescent="0.3">
      <c r="A1768" s="1" t="s">
        <v>536</v>
      </c>
      <c r="B1768" s="4">
        <v>0</v>
      </c>
      <c r="C1768" s="4">
        <f t="shared" si="66"/>
        <v>1394800</v>
      </c>
      <c r="D1768" s="4" t="s">
        <v>16</v>
      </c>
      <c r="E1768" s="3">
        <v>24</v>
      </c>
      <c r="F1768" s="1">
        <v>1499</v>
      </c>
      <c r="G1768" s="1" t="s">
        <v>1531</v>
      </c>
      <c r="H1768" s="1" t="s">
        <v>2515</v>
      </c>
      <c r="I1768" s="1" t="s">
        <v>539</v>
      </c>
      <c r="J1768" s="1" t="s">
        <v>554</v>
      </c>
      <c r="K1768" s="1" t="s">
        <v>555</v>
      </c>
      <c r="L1768" s="1" t="s">
        <v>556</v>
      </c>
      <c r="M1768" s="5">
        <v>100</v>
      </c>
      <c r="N1768" s="2" t="s">
        <v>248</v>
      </c>
      <c r="O1768" s="2" t="s">
        <v>3191</v>
      </c>
      <c r="P1768" s="1" t="s">
        <v>1067</v>
      </c>
    </row>
    <row r="1769" spans="1:16" x14ac:dyDescent="0.3">
      <c r="A1769" s="1" t="s">
        <v>536</v>
      </c>
      <c r="B1769" s="4">
        <v>0</v>
      </c>
      <c r="C1769" s="4">
        <f t="shared" si="66"/>
        <v>1394800</v>
      </c>
      <c r="D1769" s="4" t="s">
        <v>16</v>
      </c>
      <c r="E1769" s="3">
        <v>24</v>
      </c>
      <c r="F1769" s="1">
        <v>1500</v>
      </c>
      <c r="G1769" s="1" t="s">
        <v>1531</v>
      </c>
      <c r="H1769" s="1" t="s">
        <v>2405</v>
      </c>
      <c r="I1769" s="1" t="s">
        <v>539</v>
      </c>
      <c r="J1769" s="1" t="s">
        <v>554</v>
      </c>
      <c r="K1769" s="1" t="s">
        <v>555</v>
      </c>
      <c r="L1769" s="1" t="s">
        <v>556</v>
      </c>
      <c r="M1769" s="5">
        <v>100</v>
      </c>
      <c r="N1769" s="2" t="s">
        <v>248</v>
      </c>
      <c r="O1769" s="2" t="s">
        <v>3191</v>
      </c>
      <c r="P1769" s="1" t="s">
        <v>1067</v>
      </c>
    </row>
    <row r="1770" spans="1:16" x14ac:dyDescent="0.3">
      <c r="A1770" s="1" t="s">
        <v>536</v>
      </c>
      <c r="B1770" s="4">
        <v>0</v>
      </c>
      <c r="C1770" s="4">
        <f t="shared" si="66"/>
        <v>1394800</v>
      </c>
      <c r="D1770" s="4" t="s">
        <v>16</v>
      </c>
      <c r="E1770" s="3">
        <v>24</v>
      </c>
      <c r="F1770" s="1">
        <v>1509</v>
      </c>
      <c r="G1770" s="1" t="s">
        <v>1531</v>
      </c>
      <c r="H1770" s="1" t="s">
        <v>2515</v>
      </c>
      <c r="I1770" s="1" t="s">
        <v>539</v>
      </c>
      <c r="J1770" s="1" t="s">
        <v>2516</v>
      </c>
      <c r="K1770" s="1" t="s">
        <v>39</v>
      </c>
      <c r="L1770" s="1" t="s">
        <v>2517</v>
      </c>
      <c r="M1770" s="5">
        <v>200</v>
      </c>
      <c r="N1770" s="2" t="s">
        <v>41</v>
      </c>
      <c r="O1770" s="2" t="s">
        <v>3191</v>
      </c>
      <c r="P1770" s="1" t="s">
        <v>1067</v>
      </c>
    </row>
    <row r="1771" spans="1:16" x14ac:dyDescent="0.3">
      <c r="A1771" s="1" t="s">
        <v>536</v>
      </c>
      <c r="B1771" s="4">
        <v>0</v>
      </c>
      <c r="C1771" s="4">
        <f t="shared" si="66"/>
        <v>1394800</v>
      </c>
      <c r="D1771" s="4" t="s">
        <v>16</v>
      </c>
      <c r="E1771" s="3">
        <v>24</v>
      </c>
      <c r="F1771" s="1">
        <v>4483</v>
      </c>
      <c r="G1771" s="1" t="s">
        <v>1531</v>
      </c>
      <c r="H1771" s="1" t="s">
        <v>2405</v>
      </c>
      <c r="I1771" s="1" t="s">
        <v>539</v>
      </c>
      <c r="J1771" s="1" t="s">
        <v>554</v>
      </c>
      <c r="K1771" s="1" t="s">
        <v>555</v>
      </c>
      <c r="L1771" s="1" t="s">
        <v>556</v>
      </c>
      <c r="M1771" s="5">
        <v>100</v>
      </c>
      <c r="N1771" s="2" t="s">
        <v>248</v>
      </c>
      <c r="O1771" s="2" t="s">
        <v>3191</v>
      </c>
      <c r="P1771" s="1" t="s">
        <v>1067</v>
      </c>
    </row>
    <row r="1772" spans="1:16" x14ac:dyDescent="0.3">
      <c r="A1772" s="1" t="s">
        <v>536</v>
      </c>
      <c r="B1772" s="4">
        <v>0</v>
      </c>
      <c r="C1772" s="4">
        <f t="shared" si="66"/>
        <v>1394800</v>
      </c>
      <c r="D1772" s="4" t="s">
        <v>57</v>
      </c>
      <c r="E1772" s="3">
        <v>24</v>
      </c>
      <c r="F1772" s="1">
        <v>1505</v>
      </c>
      <c r="G1772" s="1" t="s">
        <v>1531</v>
      </c>
      <c r="H1772" s="1" t="s">
        <v>2541</v>
      </c>
      <c r="I1772" s="1" t="s">
        <v>539</v>
      </c>
      <c r="J1772" s="1" t="s">
        <v>2542</v>
      </c>
      <c r="K1772" s="1" t="s">
        <v>1497</v>
      </c>
      <c r="L1772" s="1" t="s">
        <v>2543</v>
      </c>
      <c r="M1772" s="5">
        <v>100</v>
      </c>
      <c r="N1772" s="2" t="s">
        <v>28</v>
      </c>
      <c r="O1772" s="2" t="s">
        <v>3191</v>
      </c>
      <c r="P1772" s="1" t="s">
        <v>1067</v>
      </c>
    </row>
    <row r="1773" spans="1:16" x14ac:dyDescent="0.3">
      <c r="A1773" s="1" t="s">
        <v>536</v>
      </c>
      <c r="B1773" s="4">
        <v>0</v>
      </c>
      <c r="C1773" s="4">
        <f t="shared" si="66"/>
        <v>1394800</v>
      </c>
      <c r="D1773" s="4" t="s">
        <v>57</v>
      </c>
      <c r="E1773" s="3">
        <v>24</v>
      </c>
      <c r="F1773" s="1">
        <v>1506</v>
      </c>
      <c r="G1773" s="1" t="s">
        <v>1531</v>
      </c>
      <c r="H1773" s="1" t="s">
        <v>2541</v>
      </c>
      <c r="I1773" s="1" t="s">
        <v>539</v>
      </c>
      <c r="J1773" s="1" t="s">
        <v>2544</v>
      </c>
      <c r="K1773" s="1" t="s">
        <v>2545</v>
      </c>
      <c r="L1773" s="1" t="s">
        <v>2546</v>
      </c>
      <c r="M1773" s="5">
        <v>2500</v>
      </c>
      <c r="N1773" s="2" t="s">
        <v>28</v>
      </c>
      <c r="O1773" s="2" t="s">
        <v>3191</v>
      </c>
      <c r="P1773" s="1" t="s">
        <v>1067</v>
      </c>
    </row>
    <row r="1774" spans="1:16" x14ac:dyDescent="0.3">
      <c r="A1774" s="1" t="s">
        <v>536</v>
      </c>
      <c r="B1774" s="4">
        <v>0</v>
      </c>
      <c r="C1774" s="4">
        <f t="shared" si="66"/>
        <v>1394800</v>
      </c>
      <c r="D1774" s="4" t="s">
        <v>57</v>
      </c>
      <c r="E1774" s="3">
        <v>24</v>
      </c>
      <c r="F1774" s="1">
        <v>1510</v>
      </c>
      <c r="G1774" s="1" t="s">
        <v>1531</v>
      </c>
      <c r="H1774" s="1" t="s">
        <v>2515</v>
      </c>
      <c r="I1774" s="1" t="s">
        <v>539</v>
      </c>
      <c r="J1774" s="1" t="s">
        <v>562</v>
      </c>
      <c r="K1774" s="1" t="s">
        <v>563</v>
      </c>
      <c r="L1774" s="1" t="s">
        <v>564</v>
      </c>
      <c r="M1774" s="5">
        <v>100</v>
      </c>
      <c r="N1774" s="2">
        <v>1</v>
      </c>
      <c r="O1774" s="2" t="s">
        <v>3191</v>
      </c>
      <c r="P1774" s="1" t="s">
        <v>1067</v>
      </c>
    </row>
    <row r="1775" spans="1:16" x14ac:dyDescent="0.3">
      <c r="A1775" s="1" t="s">
        <v>536</v>
      </c>
      <c r="B1775" s="4">
        <v>0</v>
      </c>
      <c r="C1775" s="4">
        <f t="shared" si="66"/>
        <v>1394800</v>
      </c>
      <c r="D1775" s="4" t="s">
        <v>65</v>
      </c>
      <c r="E1775" s="3">
        <v>24</v>
      </c>
      <c r="F1775" s="1">
        <v>1493</v>
      </c>
      <c r="G1775" s="1" t="s">
        <v>1531</v>
      </c>
      <c r="H1775" s="1" t="s">
        <v>2405</v>
      </c>
      <c r="I1775" s="1" t="s">
        <v>539</v>
      </c>
      <c r="J1775" s="1" t="s">
        <v>2547</v>
      </c>
      <c r="K1775" s="1" t="s">
        <v>68</v>
      </c>
      <c r="L1775" s="1" t="s">
        <v>467</v>
      </c>
      <c r="M1775" s="5">
        <v>100</v>
      </c>
      <c r="N1775" s="2" t="s">
        <v>28</v>
      </c>
      <c r="O1775" s="2" t="s">
        <v>3191</v>
      </c>
      <c r="P1775" s="1" t="s">
        <v>1067</v>
      </c>
    </row>
    <row r="1776" spans="1:16" x14ac:dyDescent="0.3">
      <c r="A1776" s="1" t="s">
        <v>536</v>
      </c>
      <c r="B1776" s="4">
        <v>0</v>
      </c>
      <c r="C1776" s="4">
        <f t="shared" si="66"/>
        <v>1394800</v>
      </c>
      <c r="D1776" s="4" t="s">
        <v>579</v>
      </c>
      <c r="E1776" s="3">
        <v>24</v>
      </c>
      <c r="F1776" s="1">
        <v>1515</v>
      </c>
      <c r="G1776" s="1" t="s">
        <v>1531</v>
      </c>
      <c r="H1776" s="1" t="s">
        <v>2535</v>
      </c>
      <c r="I1776" s="1" t="s">
        <v>539</v>
      </c>
      <c r="J1776" s="1" t="s">
        <v>2548</v>
      </c>
      <c r="K1776" s="1" t="s">
        <v>2549</v>
      </c>
      <c r="L1776" s="1" t="s">
        <v>2550</v>
      </c>
      <c r="M1776" s="5">
        <v>500</v>
      </c>
      <c r="N1776" s="2" t="s">
        <v>23</v>
      </c>
      <c r="O1776" s="2" t="s">
        <v>3191</v>
      </c>
      <c r="P1776" s="1" t="s">
        <v>1067</v>
      </c>
    </row>
    <row r="1777" spans="1:16" x14ac:dyDescent="0.3">
      <c r="A1777" s="1" t="s">
        <v>536</v>
      </c>
      <c r="B1777" s="4">
        <v>0</v>
      </c>
      <c r="C1777" s="4">
        <f t="shared" si="66"/>
        <v>1394800</v>
      </c>
      <c r="D1777" s="4" t="s">
        <v>610</v>
      </c>
      <c r="E1777" s="3">
        <v>24</v>
      </c>
      <c r="F1777" s="1">
        <v>1487</v>
      </c>
      <c r="G1777" s="1" t="s">
        <v>1531</v>
      </c>
      <c r="H1777" s="1" t="s">
        <v>1474</v>
      </c>
      <c r="I1777" s="1" t="s">
        <v>539</v>
      </c>
      <c r="J1777" s="1" t="s">
        <v>2551</v>
      </c>
      <c r="K1777" s="1" t="s">
        <v>616</v>
      </c>
      <c r="L1777" s="1" t="s">
        <v>2552</v>
      </c>
      <c r="M1777" s="5">
        <v>100</v>
      </c>
      <c r="N1777" s="2" t="s">
        <v>28</v>
      </c>
      <c r="O1777" s="2" t="s">
        <v>3191</v>
      </c>
      <c r="P1777" s="1" t="s">
        <v>1067</v>
      </c>
    </row>
    <row r="1778" spans="1:16" x14ac:dyDescent="0.3">
      <c r="A1778" s="1" t="s">
        <v>536</v>
      </c>
      <c r="B1778" s="4">
        <v>0</v>
      </c>
      <c r="C1778" s="4">
        <f t="shared" si="66"/>
        <v>1394800</v>
      </c>
      <c r="D1778" s="4" t="s">
        <v>610</v>
      </c>
      <c r="E1778" s="3">
        <v>24</v>
      </c>
      <c r="F1778" s="1">
        <v>1488</v>
      </c>
      <c r="G1778" s="1" t="s">
        <v>1531</v>
      </c>
      <c r="H1778" s="1" t="s">
        <v>1474</v>
      </c>
      <c r="I1778" s="1" t="s">
        <v>539</v>
      </c>
      <c r="J1778" s="1" t="s">
        <v>2553</v>
      </c>
      <c r="K1778" s="1" t="s">
        <v>616</v>
      </c>
      <c r="L1778" s="1" t="s">
        <v>2554</v>
      </c>
      <c r="M1778" s="5">
        <v>100</v>
      </c>
      <c r="N1778" s="2" t="s">
        <v>28</v>
      </c>
      <c r="O1778" s="2" t="s">
        <v>3191</v>
      </c>
      <c r="P1778" s="1" t="s">
        <v>1067</v>
      </c>
    </row>
    <row r="1779" spans="1:16" x14ac:dyDescent="0.3">
      <c r="A1779" s="1" t="s">
        <v>536</v>
      </c>
      <c r="B1779" s="4">
        <v>0</v>
      </c>
      <c r="C1779" s="4">
        <f t="shared" si="66"/>
        <v>1394800</v>
      </c>
      <c r="D1779" s="4" t="s">
        <v>610</v>
      </c>
      <c r="E1779" s="3">
        <v>24</v>
      </c>
      <c r="F1779" s="1">
        <v>1508</v>
      </c>
      <c r="G1779" s="1" t="s">
        <v>1531</v>
      </c>
      <c r="H1779" s="1" t="s">
        <v>2515</v>
      </c>
      <c r="I1779" s="1" t="s">
        <v>539</v>
      </c>
      <c r="J1779" s="1" t="s">
        <v>2165</v>
      </c>
      <c r="K1779" s="1" t="s">
        <v>1727</v>
      </c>
      <c r="L1779" s="1" t="s">
        <v>1728</v>
      </c>
      <c r="M1779" s="5">
        <v>100</v>
      </c>
      <c r="N1779" s="2" t="s">
        <v>248</v>
      </c>
      <c r="O1779" s="2" t="s">
        <v>3191</v>
      </c>
      <c r="P1779" s="1" t="s">
        <v>1067</v>
      </c>
    </row>
    <row r="1780" spans="1:16" x14ac:dyDescent="0.3">
      <c r="A1780" s="1" t="s">
        <v>536</v>
      </c>
      <c r="B1780" s="4">
        <v>0</v>
      </c>
      <c r="C1780" s="4">
        <f t="shared" si="66"/>
        <v>1394800</v>
      </c>
      <c r="D1780" s="4" t="s">
        <v>180</v>
      </c>
      <c r="E1780" s="3">
        <v>24</v>
      </c>
      <c r="F1780" s="1">
        <v>1491</v>
      </c>
      <c r="G1780" s="1" t="s">
        <v>1531</v>
      </c>
      <c r="H1780" s="1" t="s">
        <v>1459</v>
      </c>
      <c r="I1780" s="1" t="s">
        <v>539</v>
      </c>
      <c r="J1780" s="1" t="s">
        <v>2555</v>
      </c>
      <c r="K1780" s="1" t="s">
        <v>2556</v>
      </c>
      <c r="L1780" s="1" t="s">
        <v>2557</v>
      </c>
      <c r="M1780" s="5">
        <v>5000</v>
      </c>
      <c r="N1780" s="2" t="s">
        <v>28</v>
      </c>
      <c r="O1780" s="2" t="s">
        <v>3191</v>
      </c>
      <c r="P1780" s="1" t="s">
        <v>1067</v>
      </c>
    </row>
    <row r="1781" spans="1:16" x14ac:dyDescent="0.3">
      <c r="A1781" s="1" t="s">
        <v>536</v>
      </c>
      <c r="B1781" s="4">
        <v>0</v>
      </c>
      <c r="C1781" s="4">
        <f t="shared" si="66"/>
        <v>1394800</v>
      </c>
      <c r="D1781" s="4" t="s">
        <v>180</v>
      </c>
      <c r="E1781" s="3">
        <v>24</v>
      </c>
      <c r="F1781" s="1">
        <v>1503</v>
      </c>
      <c r="G1781" s="1" t="s">
        <v>1531</v>
      </c>
      <c r="H1781" s="1" t="s">
        <v>2541</v>
      </c>
      <c r="I1781" s="1" t="s">
        <v>539</v>
      </c>
      <c r="J1781" s="1" t="s">
        <v>2558</v>
      </c>
      <c r="K1781" s="1" t="s">
        <v>357</v>
      </c>
      <c r="L1781" s="1" t="s">
        <v>358</v>
      </c>
      <c r="M1781" s="5">
        <v>1000</v>
      </c>
      <c r="N1781" s="2" t="s">
        <v>28</v>
      </c>
      <c r="O1781" s="2" t="s">
        <v>3191</v>
      </c>
      <c r="P1781" s="1" t="s">
        <v>1067</v>
      </c>
    </row>
    <row r="1782" spans="1:16" x14ac:dyDescent="0.3">
      <c r="A1782" s="1" t="s">
        <v>536</v>
      </c>
      <c r="B1782" s="4">
        <v>0</v>
      </c>
      <c r="C1782" s="4">
        <f t="shared" si="66"/>
        <v>1394800</v>
      </c>
      <c r="D1782" s="4" t="s">
        <v>180</v>
      </c>
      <c r="E1782" s="3">
        <v>24</v>
      </c>
      <c r="F1782" s="1">
        <v>1507</v>
      </c>
      <c r="G1782" s="1" t="s">
        <v>1531</v>
      </c>
      <c r="H1782" s="1" t="s">
        <v>2515</v>
      </c>
      <c r="I1782" s="1" t="s">
        <v>539</v>
      </c>
      <c r="J1782" s="1" t="s">
        <v>2559</v>
      </c>
      <c r="K1782" s="1" t="s">
        <v>362</v>
      </c>
      <c r="L1782" s="1" t="s">
        <v>363</v>
      </c>
      <c r="M1782" s="5">
        <v>1000</v>
      </c>
      <c r="N1782" s="2" t="s">
        <v>28</v>
      </c>
      <c r="O1782" s="2" t="s">
        <v>3191</v>
      </c>
      <c r="P1782" s="1" t="s">
        <v>1067</v>
      </c>
    </row>
    <row r="1783" spans="1:16" x14ac:dyDescent="0.3">
      <c r="A1783" s="1" t="s">
        <v>536</v>
      </c>
      <c r="B1783" s="4">
        <v>0</v>
      </c>
      <c r="C1783" s="4">
        <f t="shared" si="66"/>
        <v>1394800</v>
      </c>
      <c r="D1783" s="4" t="s">
        <v>125</v>
      </c>
      <c r="E1783" s="3">
        <v>24</v>
      </c>
      <c r="F1783" s="1">
        <v>1483</v>
      </c>
      <c r="G1783" s="1" t="s">
        <v>1531</v>
      </c>
      <c r="H1783" s="1" t="s">
        <v>1451</v>
      </c>
      <c r="I1783" s="1" t="s">
        <v>539</v>
      </c>
      <c r="J1783" s="1" t="s">
        <v>1664</v>
      </c>
      <c r="K1783" s="1" t="s">
        <v>480</v>
      </c>
      <c r="L1783" s="1" t="s">
        <v>1665</v>
      </c>
      <c r="M1783" s="5">
        <v>1000</v>
      </c>
      <c r="N1783" s="2" t="s">
        <v>28</v>
      </c>
      <c r="O1783" s="2" t="s">
        <v>3191</v>
      </c>
      <c r="P1783" s="1" t="s">
        <v>1067</v>
      </c>
    </row>
    <row r="1784" spans="1:16" x14ac:dyDescent="0.3">
      <c r="A1784" s="1" t="s">
        <v>536</v>
      </c>
      <c r="B1784" s="4">
        <v>0</v>
      </c>
      <c r="C1784" s="4">
        <f t="shared" si="66"/>
        <v>1394800</v>
      </c>
      <c r="D1784" s="4" t="s">
        <v>125</v>
      </c>
      <c r="E1784" s="3">
        <v>24</v>
      </c>
      <c r="F1784" s="1">
        <v>1484</v>
      </c>
      <c r="G1784" s="1" t="s">
        <v>1531</v>
      </c>
      <c r="H1784" s="1" t="s">
        <v>1451</v>
      </c>
      <c r="I1784" s="1" t="s">
        <v>539</v>
      </c>
      <c r="J1784" s="1" t="s">
        <v>2560</v>
      </c>
      <c r="K1784" s="1" t="s">
        <v>2561</v>
      </c>
      <c r="L1784" s="1" t="s">
        <v>2562</v>
      </c>
      <c r="M1784" s="5">
        <v>2500</v>
      </c>
      <c r="N1784" s="2" t="s">
        <v>23</v>
      </c>
      <c r="O1784" s="2" t="s">
        <v>3191</v>
      </c>
      <c r="P1784" s="1" t="s">
        <v>1067</v>
      </c>
    </row>
    <row r="1785" spans="1:16" x14ac:dyDescent="0.3">
      <c r="A1785" s="1" t="s">
        <v>536</v>
      </c>
      <c r="B1785" s="4">
        <v>0</v>
      </c>
      <c r="C1785" s="4">
        <f t="shared" si="66"/>
        <v>1394800</v>
      </c>
      <c r="D1785" s="4" t="s">
        <v>375</v>
      </c>
      <c r="E1785" s="3">
        <v>24</v>
      </c>
      <c r="F1785" s="1">
        <v>1492</v>
      </c>
      <c r="G1785" s="1" t="s">
        <v>1531</v>
      </c>
      <c r="H1785" s="1" t="s">
        <v>2405</v>
      </c>
      <c r="I1785" s="1" t="s">
        <v>539</v>
      </c>
      <c r="J1785" s="1" t="s">
        <v>622</v>
      </c>
      <c r="K1785" s="1" t="s">
        <v>378</v>
      </c>
      <c r="L1785" s="1" t="s">
        <v>2563</v>
      </c>
      <c r="M1785" s="5">
        <v>100</v>
      </c>
      <c r="N1785" s="2" t="s">
        <v>23</v>
      </c>
      <c r="O1785" s="2" t="s">
        <v>3191</v>
      </c>
      <c r="P1785" s="1" t="s">
        <v>1067</v>
      </c>
    </row>
    <row r="1786" spans="1:16" x14ac:dyDescent="0.3">
      <c r="A1786" s="1" t="s">
        <v>536</v>
      </c>
      <c r="B1786" s="4">
        <v>0</v>
      </c>
      <c r="C1786" s="4">
        <f t="shared" si="66"/>
        <v>1394800</v>
      </c>
      <c r="D1786" s="4" t="s">
        <v>375</v>
      </c>
      <c r="E1786" s="3">
        <v>24</v>
      </c>
      <c r="F1786" s="1">
        <v>4484</v>
      </c>
      <c r="G1786" s="1" t="s">
        <v>1531</v>
      </c>
      <c r="H1786" s="1" t="s">
        <v>2405</v>
      </c>
      <c r="I1786" s="1" t="s">
        <v>539</v>
      </c>
      <c r="J1786" s="1" t="s">
        <v>622</v>
      </c>
      <c r="K1786" s="1" t="s">
        <v>378</v>
      </c>
      <c r="L1786" s="1" t="s">
        <v>588</v>
      </c>
      <c r="M1786" s="5">
        <v>100</v>
      </c>
      <c r="N1786" s="2" t="s">
        <v>23</v>
      </c>
      <c r="O1786" s="2" t="s">
        <v>3191</v>
      </c>
      <c r="P1786" s="1" t="s">
        <v>1067</v>
      </c>
    </row>
    <row r="1787" spans="1:16" x14ac:dyDescent="0.3">
      <c r="A1787" s="1" t="s">
        <v>536</v>
      </c>
      <c r="B1787" s="4">
        <v>0</v>
      </c>
      <c r="C1787" s="4">
        <f t="shared" si="66"/>
        <v>1394800</v>
      </c>
      <c r="D1787" s="4" t="s">
        <v>375</v>
      </c>
      <c r="E1787" s="3">
        <v>24</v>
      </c>
      <c r="F1787" s="1">
        <v>4485</v>
      </c>
      <c r="G1787" s="1" t="s">
        <v>1531</v>
      </c>
      <c r="H1787" s="1" t="s">
        <v>2515</v>
      </c>
      <c r="I1787" s="1" t="s">
        <v>539</v>
      </c>
      <c r="J1787" s="1" t="s">
        <v>622</v>
      </c>
      <c r="K1787" s="1" t="s">
        <v>378</v>
      </c>
      <c r="L1787" s="1" t="s">
        <v>626</v>
      </c>
      <c r="M1787" s="5">
        <v>100</v>
      </c>
      <c r="N1787" s="2" t="s">
        <v>23</v>
      </c>
      <c r="O1787" s="2" t="s">
        <v>3191</v>
      </c>
      <c r="P1787" s="1" t="s">
        <v>1067</v>
      </c>
    </row>
    <row r="1788" spans="1:16" x14ac:dyDescent="0.3">
      <c r="A1788" s="1" t="s">
        <v>536</v>
      </c>
      <c r="B1788" s="4">
        <v>0</v>
      </c>
      <c r="C1788" s="4">
        <f t="shared" si="66"/>
        <v>1394800</v>
      </c>
      <c r="D1788" s="4" t="s">
        <v>375</v>
      </c>
      <c r="E1788" s="3">
        <v>24</v>
      </c>
      <c r="F1788" s="1">
        <v>4486</v>
      </c>
      <c r="G1788" s="1" t="s">
        <v>1531</v>
      </c>
      <c r="H1788" s="1" t="s">
        <v>1459</v>
      </c>
      <c r="I1788" s="1" t="s">
        <v>539</v>
      </c>
      <c r="J1788" s="1" t="s">
        <v>622</v>
      </c>
      <c r="K1788" s="1" t="s">
        <v>378</v>
      </c>
      <c r="L1788" s="1" t="s">
        <v>588</v>
      </c>
      <c r="M1788" s="5">
        <v>100</v>
      </c>
      <c r="N1788" s="2" t="s">
        <v>23</v>
      </c>
      <c r="O1788" s="2" t="s">
        <v>3191</v>
      </c>
      <c r="P1788" s="1" t="s">
        <v>1067</v>
      </c>
    </row>
    <row r="1789" spans="1:16" x14ac:dyDescent="0.3">
      <c r="A1789" s="1" t="s">
        <v>536</v>
      </c>
      <c r="B1789" s="4">
        <f t="shared" ref="B1789:B1794" si="68">+M1789</f>
        <v>5000</v>
      </c>
      <c r="C1789" s="4">
        <f t="shared" si="66"/>
        <v>1399800</v>
      </c>
      <c r="D1789" s="4" t="s">
        <v>131</v>
      </c>
      <c r="E1789" s="3">
        <v>23</v>
      </c>
      <c r="F1789" s="1">
        <v>1524</v>
      </c>
      <c r="G1789" s="1" t="s">
        <v>1531</v>
      </c>
      <c r="H1789" s="1" t="s">
        <v>2463</v>
      </c>
      <c r="I1789" s="1" t="s">
        <v>539</v>
      </c>
      <c r="J1789" s="1" t="s">
        <v>2464</v>
      </c>
      <c r="K1789" s="1" t="s">
        <v>630</v>
      </c>
      <c r="L1789" s="1" t="s">
        <v>2465</v>
      </c>
      <c r="M1789" s="5">
        <v>5000</v>
      </c>
      <c r="N1789" s="2" t="s">
        <v>23</v>
      </c>
      <c r="O1789" s="2" t="s">
        <v>3191</v>
      </c>
    </row>
    <row r="1790" spans="1:16" x14ac:dyDescent="0.3">
      <c r="A1790" s="1" t="s">
        <v>536</v>
      </c>
      <c r="B1790" s="4">
        <f t="shared" si="68"/>
        <v>100</v>
      </c>
      <c r="C1790" s="4">
        <f t="shared" si="66"/>
        <v>1399900</v>
      </c>
      <c r="D1790" s="4" t="s">
        <v>131</v>
      </c>
      <c r="E1790" s="3">
        <v>23</v>
      </c>
      <c r="F1790" s="1">
        <v>1536</v>
      </c>
      <c r="G1790" s="1" t="s">
        <v>1531</v>
      </c>
      <c r="H1790" s="1" t="s">
        <v>1532</v>
      </c>
      <c r="I1790" s="1" t="s">
        <v>539</v>
      </c>
      <c r="J1790" s="1" t="s">
        <v>2466</v>
      </c>
      <c r="K1790" s="1" t="s">
        <v>2467</v>
      </c>
      <c r="L1790" s="1" t="s">
        <v>2468</v>
      </c>
      <c r="M1790" s="5">
        <v>100</v>
      </c>
      <c r="N1790" s="2" t="s">
        <v>130</v>
      </c>
      <c r="O1790" s="2" t="s">
        <v>3191</v>
      </c>
    </row>
    <row r="1791" spans="1:16" x14ac:dyDescent="0.3">
      <c r="A1791" s="1" t="s">
        <v>536</v>
      </c>
      <c r="B1791" s="4">
        <f t="shared" si="68"/>
        <v>1000</v>
      </c>
      <c r="C1791" s="4">
        <f t="shared" si="66"/>
        <v>1400900</v>
      </c>
      <c r="D1791" s="4" t="s">
        <v>131</v>
      </c>
      <c r="E1791" s="3">
        <v>23</v>
      </c>
      <c r="F1791" s="1">
        <v>1545</v>
      </c>
      <c r="G1791" s="1" t="s">
        <v>1531</v>
      </c>
      <c r="H1791" s="1" t="s">
        <v>1532</v>
      </c>
      <c r="I1791" s="1" t="s">
        <v>539</v>
      </c>
      <c r="J1791" s="1" t="s">
        <v>2469</v>
      </c>
      <c r="K1791" s="1" t="s">
        <v>384</v>
      </c>
      <c r="L1791" s="1" t="s">
        <v>2470</v>
      </c>
      <c r="M1791" s="5">
        <v>1000</v>
      </c>
      <c r="N1791" s="2" t="s">
        <v>41</v>
      </c>
      <c r="O1791" s="2" t="s">
        <v>3191</v>
      </c>
    </row>
    <row r="1792" spans="1:16" x14ac:dyDescent="0.3">
      <c r="A1792" s="1" t="s">
        <v>536</v>
      </c>
      <c r="B1792" s="4">
        <f t="shared" si="68"/>
        <v>1000</v>
      </c>
      <c r="C1792" s="4">
        <f t="shared" si="66"/>
        <v>1401900</v>
      </c>
      <c r="D1792" s="4" t="s">
        <v>131</v>
      </c>
      <c r="E1792" s="3">
        <v>23</v>
      </c>
      <c r="F1792" s="1">
        <v>1546</v>
      </c>
      <c r="G1792" s="1" t="s">
        <v>1531</v>
      </c>
      <c r="H1792" s="1" t="s">
        <v>1532</v>
      </c>
      <c r="I1792" s="1" t="s">
        <v>539</v>
      </c>
      <c r="J1792" s="1" t="s">
        <v>2471</v>
      </c>
      <c r="K1792" s="1" t="s">
        <v>384</v>
      </c>
      <c r="L1792" s="1" t="s">
        <v>2470</v>
      </c>
      <c r="M1792" s="5">
        <v>1000</v>
      </c>
      <c r="N1792" s="2" t="s">
        <v>41</v>
      </c>
      <c r="O1792" s="2" t="s">
        <v>3191</v>
      </c>
    </row>
    <row r="1793" spans="1:16" x14ac:dyDescent="0.3">
      <c r="A1793" s="1" t="s">
        <v>536</v>
      </c>
      <c r="B1793" s="4">
        <f t="shared" si="68"/>
        <v>1000</v>
      </c>
      <c r="C1793" s="4">
        <f t="shared" si="66"/>
        <v>1402900</v>
      </c>
      <c r="D1793" s="4" t="s">
        <v>131</v>
      </c>
      <c r="E1793" s="3">
        <v>23</v>
      </c>
      <c r="F1793" s="1">
        <v>1549</v>
      </c>
      <c r="G1793" s="1" t="s">
        <v>1531</v>
      </c>
      <c r="H1793" s="1" t="s">
        <v>1532</v>
      </c>
      <c r="I1793" s="1" t="s">
        <v>539</v>
      </c>
      <c r="J1793" s="1" t="s">
        <v>2000</v>
      </c>
      <c r="K1793" s="1" t="s">
        <v>1631</v>
      </c>
      <c r="L1793" s="1" t="s">
        <v>2001</v>
      </c>
      <c r="M1793" s="5">
        <v>1000</v>
      </c>
      <c r="N1793" s="2" t="s">
        <v>144</v>
      </c>
      <c r="O1793" s="2" t="s">
        <v>3191</v>
      </c>
    </row>
    <row r="1794" spans="1:16" x14ac:dyDescent="0.3">
      <c r="A1794" s="1" t="s">
        <v>536</v>
      </c>
      <c r="B1794" s="4">
        <f t="shared" si="68"/>
        <v>100</v>
      </c>
      <c r="C1794" s="4">
        <f t="shared" si="66"/>
        <v>1403000</v>
      </c>
      <c r="D1794" s="4" t="s">
        <v>131</v>
      </c>
      <c r="E1794" s="3">
        <v>23</v>
      </c>
      <c r="F1794" s="1">
        <v>1550</v>
      </c>
      <c r="G1794" s="1" t="s">
        <v>1531</v>
      </c>
      <c r="H1794" s="1" t="s">
        <v>1532</v>
      </c>
      <c r="I1794" s="1" t="s">
        <v>539</v>
      </c>
      <c r="J1794" s="1" t="s">
        <v>2472</v>
      </c>
      <c r="K1794" s="1" t="s">
        <v>142</v>
      </c>
      <c r="L1794" s="1" t="s">
        <v>143</v>
      </c>
      <c r="M1794" s="5">
        <v>100</v>
      </c>
      <c r="N1794" s="2" t="s">
        <v>144</v>
      </c>
      <c r="O1794" s="2" t="s">
        <v>3191</v>
      </c>
    </row>
    <row r="1795" spans="1:16" x14ac:dyDescent="0.3">
      <c r="A1795" s="1" t="s">
        <v>536</v>
      </c>
      <c r="B1795" s="4">
        <v>0</v>
      </c>
      <c r="C1795" s="4">
        <f t="shared" si="66"/>
        <v>1403000</v>
      </c>
      <c r="D1795" s="4" t="s">
        <v>131</v>
      </c>
      <c r="E1795" s="3">
        <v>24</v>
      </c>
      <c r="F1795" s="1">
        <v>1472</v>
      </c>
      <c r="G1795" s="1" t="s">
        <v>1531</v>
      </c>
      <c r="H1795" s="1" t="s">
        <v>596</v>
      </c>
      <c r="I1795" s="1" t="s">
        <v>539</v>
      </c>
      <c r="J1795" s="1" t="s">
        <v>2518</v>
      </c>
      <c r="K1795" s="1" t="s">
        <v>487</v>
      </c>
      <c r="L1795" s="1" t="s">
        <v>2519</v>
      </c>
      <c r="M1795" s="5">
        <v>5000</v>
      </c>
      <c r="N1795" s="2" t="s">
        <v>23</v>
      </c>
      <c r="O1795" s="2" t="s">
        <v>3191</v>
      </c>
      <c r="P1795" s="1" t="s">
        <v>1067</v>
      </c>
    </row>
    <row r="1796" spans="1:16" x14ac:dyDescent="0.3">
      <c r="A1796" s="1" t="s">
        <v>536</v>
      </c>
      <c r="B1796" s="4">
        <v>0</v>
      </c>
      <c r="C1796" s="4">
        <f t="shared" si="66"/>
        <v>1403000</v>
      </c>
      <c r="D1796" s="4" t="s">
        <v>131</v>
      </c>
      <c r="E1796" s="3">
        <v>24</v>
      </c>
      <c r="F1796" s="1">
        <v>1473</v>
      </c>
      <c r="G1796" s="1" t="s">
        <v>1531</v>
      </c>
      <c r="H1796" s="1" t="s">
        <v>596</v>
      </c>
      <c r="I1796" s="1" t="s">
        <v>539</v>
      </c>
      <c r="J1796" s="1" t="s">
        <v>1525</v>
      </c>
      <c r="K1796" s="1" t="s">
        <v>613</v>
      </c>
      <c r="L1796" s="1" t="s">
        <v>2520</v>
      </c>
      <c r="M1796" s="5">
        <v>1000</v>
      </c>
      <c r="N1796" s="2" t="s">
        <v>23</v>
      </c>
      <c r="O1796" s="2" t="s">
        <v>3191</v>
      </c>
      <c r="P1796" s="1" t="s">
        <v>1067</v>
      </c>
    </row>
    <row r="1797" spans="1:16" x14ac:dyDescent="0.3">
      <c r="A1797" s="1" t="s">
        <v>536</v>
      </c>
      <c r="B1797" s="4">
        <v>0</v>
      </c>
      <c r="C1797" s="4">
        <f t="shared" si="66"/>
        <v>1403000</v>
      </c>
      <c r="D1797" s="4" t="s">
        <v>131</v>
      </c>
      <c r="E1797" s="3">
        <v>24</v>
      </c>
      <c r="F1797" s="1">
        <v>1474</v>
      </c>
      <c r="G1797" s="1" t="s">
        <v>1531</v>
      </c>
      <c r="H1797" s="1" t="s">
        <v>596</v>
      </c>
      <c r="I1797" s="1" t="s">
        <v>539</v>
      </c>
      <c r="J1797" s="1" t="s">
        <v>2521</v>
      </c>
      <c r="K1797" s="1" t="s">
        <v>2075</v>
      </c>
      <c r="L1797" s="1" t="s">
        <v>2522</v>
      </c>
      <c r="M1797" s="5">
        <v>2500</v>
      </c>
      <c r="N1797" s="2" t="s">
        <v>23</v>
      </c>
      <c r="O1797" s="2" t="s">
        <v>3191</v>
      </c>
      <c r="P1797" s="1" t="s">
        <v>1067</v>
      </c>
    </row>
    <row r="1798" spans="1:16" x14ac:dyDescent="0.3">
      <c r="A1798" s="1" t="s">
        <v>536</v>
      </c>
      <c r="B1798" s="4">
        <v>0</v>
      </c>
      <c r="C1798" s="4">
        <f t="shared" si="66"/>
        <v>1403000</v>
      </c>
      <c r="D1798" s="4" t="s">
        <v>131</v>
      </c>
      <c r="E1798" s="3">
        <v>24</v>
      </c>
      <c r="F1798" s="1">
        <v>1475</v>
      </c>
      <c r="G1798" s="1" t="s">
        <v>1531</v>
      </c>
      <c r="H1798" s="1" t="s">
        <v>596</v>
      </c>
      <c r="I1798" s="1" t="s">
        <v>539</v>
      </c>
      <c r="J1798" s="1" t="s">
        <v>2523</v>
      </c>
      <c r="K1798" s="1" t="s">
        <v>142</v>
      </c>
      <c r="L1798" s="1" t="s">
        <v>2524</v>
      </c>
      <c r="M1798" s="5">
        <v>200</v>
      </c>
      <c r="N1798" s="2" t="s">
        <v>144</v>
      </c>
      <c r="O1798" s="2" t="s">
        <v>3191</v>
      </c>
      <c r="P1798" s="1" t="s">
        <v>1067</v>
      </c>
    </row>
    <row r="1799" spans="1:16" x14ac:dyDescent="0.3">
      <c r="A1799" s="1" t="s">
        <v>536</v>
      </c>
      <c r="B1799" s="4">
        <v>0</v>
      </c>
      <c r="C1799" s="4">
        <f t="shared" si="66"/>
        <v>1403000</v>
      </c>
      <c r="D1799" s="4" t="s">
        <v>131</v>
      </c>
      <c r="E1799" s="3">
        <v>24</v>
      </c>
      <c r="F1799" s="1">
        <v>1476</v>
      </c>
      <c r="G1799" s="1" t="s">
        <v>1531</v>
      </c>
      <c r="H1799" s="1" t="s">
        <v>596</v>
      </c>
      <c r="I1799" s="1" t="s">
        <v>539</v>
      </c>
      <c r="J1799" s="1" t="s">
        <v>2283</v>
      </c>
      <c r="K1799" s="1" t="s">
        <v>487</v>
      </c>
      <c r="L1799" s="1" t="s">
        <v>488</v>
      </c>
      <c r="M1799" s="5">
        <v>1000</v>
      </c>
      <c r="N1799" s="2" t="s">
        <v>23</v>
      </c>
      <c r="O1799" s="2" t="s">
        <v>3191</v>
      </c>
      <c r="P1799" s="1" t="s">
        <v>1067</v>
      </c>
    </row>
    <row r="1800" spans="1:16" x14ac:dyDescent="0.3">
      <c r="A1800" s="1" t="s">
        <v>536</v>
      </c>
      <c r="B1800" s="4">
        <v>0</v>
      </c>
      <c r="C1800" s="4">
        <f t="shared" si="66"/>
        <v>1403000</v>
      </c>
      <c r="D1800" s="4" t="s">
        <v>131</v>
      </c>
      <c r="E1800" s="3">
        <v>24</v>
      </c>
      <c r="F1800" s="1">
        <v>1477</v>
      </c>
      <c r="G1800" s="1" t="s">
        <v>1531</v>
      </c>
      <c r="H1800" s="1" t="s">
        <v>2525</v>
      </c>
      <c r="I1800" s="1" t="s">
        <v>539</v>
      </c>
      <c r="J1800" s="1" t="s">
        <v>2526</v>
      </c>
      <c r="K1800" s="1" t="s">
        <v>920</v>
      </c>
      <c r="L1800" s="1" t="s">
        <v>2527</v>
      </c>
      <c r="M1800" s="5">
        <v>500</v>
      </c>
      <c r="N1800" s="2" t="s">
        <v>23</v>
      </c>
      <c r="O1800" s="2" t="s">
        <v>3191</v>
      </c>
      <c r="P1800" s="1" t="s">
        <v>1067</v>
      </c>
    </row>
    <row r="1801" spans="1:16" x14ac:dyDescent="0.3">
      <c r="A1801" s="1" t="s">
        <v>536</v>
      </c>
      <c r="B1801" s="4">
        <v>0</v>
      </c>
      <c r="C1801" s="4">
        <f t="shared" si="66"/>
        <v>1403000</v>
      </c>
      <c r="D1801" s="4" t="s">
        <v>131</v>
      </c>
      <c r="E1801" s="3">
        <v>24</v>
      </c>
      <c r="F1801" s="1">
        <v>1478</v>
      </c>
      <c r="G1801" s="1" t="s">
        <v>1531</v>
      </c>
      <c r="H1801" s="1" t="s">
        <v>2525</v>
      </c>
      <c r="I1801" s="1" t="s">
        <v>539</v>
      </c>
      <c r="J1801" s="1" t="s">
        <v>2528</v>
      </c>
      <c r="K1801" s="1" t="s">
        <v>630</v>
      </c>
      <c r="L1801" s="1" t="s">
        <v>2529</v>
      </c>
      <c r="M1801" s="5">
        <v>200</v>
      </c>
      <c r="N1801" s="2" t="s">
        <v>248</v>
      </c>
      <c r="O1801" s="2" t="s">
        <v>3191</v>
      </c>
      <c r="P1801" s="1" t="s">
        <v>1067</v>
      </c>
    </row>
    <row r="1802" spans="1:16" x14ac:dyDescent="0.3">
      <c r="A1802" s="1" t="s">
        <v>536</v>
      </c>
      <c r="B1802" s="4">
        <v>0</v>
      </c>
      <c r="C1802" s="4">
        <f t="shared" si="66"/>
        <v>1403000</v>
      </c>
      <c r="D1802" s="4" t="s">
        <v>131</v>
      </c>
      <c r="E1802" s="3">
        <v>24</v>
      </c>
      <c r="F1802" s="1">
        <v>1479</v>
      </c>
      <c r="G1802" s="1" t="s">
        <v>1531</v>
      </c>
      <c r="H1802" s="1" t="s">
        <v>2525</v>
      </c>
      <c r="I1802" s="1" t="s">
        <v>539</v>
      </c>
      <c r="J1802" s="1" t="s">
        <v>2530</v>
      </c>
      <c r="K1802" s="1" t="s">
        <v>924</v>
      </c>
      <c r="L1802" s="1" t="s">
        <v>925</v>
      </c>
      <c r="M1802" s="5">
        <v>1000</v>
      </c>
      <c r="N1802" s="2" t="s">
        <v>23</v>
      </c>
      <c r="O1802" s="2" t="s">
        <v>3191</v>
      </c>
      <c r="P1802" s="1" t="s">
        <v>1067</v>
      </c>
    </row>
    <row r="1803" spans="1:16" x14ac:dyDescent="0.3">
      <c r="A1803" s="1" t="s">
        <v>536</v>
      </c>
      <c r="B1803" s="4">
        <v>0</v>
      </c>
      <c r="C1803" s="4">
        <f t="shared" si="66"/>
        <v>1403000</v>
      </c>
      <c r="D1803" s="4" t="s">
        <v>131</v>
      </c>
      <c r="E1803" s="3">
        <v>24</v>
      </c>
      <c r="F1803" s="1">
        <v>1480</v>
      </c>
      <c r="G1803" s="1" t="s">
        <v>1531</v>
      </c>
      <c r="H1803" s="1" t="s">
        <v>2525</v>
      </c>
      <c r="I1803" s="1" t="s">
        <v>539</v>
      </c>
      <c r="J1803" s="1" t="s">
        <v>2531</v>
      </c>
      <c r="K1803" s="1" t="s">
        <v>483</v>
      </c>
      <c r="L1803" s="1" t="s">
        <v>1644</v>
      </c>
      <c r="M1803" s="5">
        <v>2500</v>
      </c>
      <c r="N1803" s="2" t="s">
        <v>23</v>
      </c>
      <c r="O1803" s="2" t="s">
        <v>3191</v>
      </c>
      <c r="P1803" s="1" t="s">
        <v>1067</v>
      </c>
    </row>
    <row r="1804" spans="1:16" x14ac:dyDescent="0.3">
      <c r="A1804" s="1" t="s">
        <v>536</v>
      </c>
      <c r="B1804" s="4">
        <v>0</v>
      </c>
      <c r="C1804" s="4">
        <f t="shared" si="66"/>
        <v>1403000</v>
      </c>
      <c r="D1804" s="4" t="s">
        <v>131</v>
      </c>
      <c r="E1804" s="3">
        <v>24</v>
      </c>
      <c r="F1804" s="1">
        <v>1481</v>
      </c>
      <c r="G1804" s="1" t="s">
        <v>1531</v>
      </c>
      <c r="H1804" s="1" t="s">
        <v>2525</v>
      </c>
      <c r="I1804" s="1" t="s">
        <v>539</v>
      </c>
      <c r="J1804" s="1" t="s">
        <v>684</v>
      </c>
      <c r="K1804" s="1" t="s">
        <v>253</v>
      </c>
      <c r="L1804" s="1" t="s">
        <v>254</v>
      </c>
      <c r="M1804" s="5">
        <v>1000</v>
      </c>
      <c r="N1804" s="2" t="s">
        <v>28</v>
      </c>
      <c r="O1804" s="2" t="s">
        <v>3191</v>
      </c>
      <c r="P1804" s="1" t="s">
        <v>1067</v>
      </c>
    </row>
    <row r="1805" spans="1:16" x14ac:dyDescent="0.3">
      <c r="A1805" s="1" t="s">
        <v>536</v>
      </c>
      <c r="B1805" s="4">
        <v>0</v>
      </c>
      <c r="C1805" s="4">
        <f t="shared" si="66"/>
        <v>1403000</v>
      </c>
      <c r="D1805" s="4" t="s">
        <v>131</v>
      </c>
      <c r="E1805" s="3">
        <v>24</v>
      </c>
      <c r="F1805" s="1">
        <v>1482</v>
      </c>
      <c r="G1805" s="1" t="s">
        <v>1531</v>
      </c>
      <c r="H1805" s="1" t="s">
        <v>1451</v>
      </c>
      <c r="I1805" s="1" t="s">
        <v>539</v>
      </c>
      <c r="J1805" s="1" t="s">
        <v>2532</v>
      </c>
      <c r="K1805" s="1" t="s">
        <v>246</v>
      </c>
      <c r="L1805" s="1" t="s">
        <v>1986</v>
      </c>
      <c r="M1805" s="5">
        <v>2500</v>
      </c>
      <c r="N1805" s="2" t="s">
        <v>248</v>
      </c>
      <c r="O1805" s="2" t="s">
        <v>3191</v>
      </c>
      <c r="P1805" s="1" t="s">
        <v>1067</v>
      </c>
    </row>
    <row r="1806" spans="1:16" x14ac:dyDescent="0.3">
      <c r="A1806" s="1" t="s">
        <v>536</v>
      </c>
      <c r="B1806" s="4">
        <v>0</v>
      </c>
      <c r="C1806" s="4">
        <f t="shared" si="66"/>
        <v>1403000</v>
      </c>
      <c r="D1806" s="4" t="s">
        <v>131</v>
      </c>
      <c r="E1806" s="3">
        <v>24</v>
      </c>
      <c r="F1806" s="1">
        <v>1485</v>
      </c>
      <c r="G1806" s="1" t="s">
        <v>1531</v>
      </c>
      <c r="H1806" s="1" t="s">
        <v>2506</v>
      </c>
      <c r="I1806" s="1" t="s">
        <v>539</v>
      </c>
      <c r="J1806" s="1" t="s">
        <v>2533</v>
      </c>
      <c r="K1806" s="1" t="s">
        <v>483</v>
      </c>
      <c r="L1806" s="1" t="s">
        <v>2534</v>
      </c>
      <c r="M1806" s="5">
        <v>1000</v>
      </c>
      <c r="N1806" s="2" t="s">
        <v>23</v>
      </c>
      <c r="O1806" s="2" t="s">
        <v>3191</v>
      </c>
      <c r="P1806" s="1" t="s">
        <v>1067</v>
      </c>
    </row>
    <row r="1807" spans="1:16" x14ac:dyDescent="0.3">
      <c r="A1807" s="1" t="s">
        <v>536</v>
      </c>
      <c r="B1807" s="4">
        <v>0</v>
      </c>
      <c r="C1807" s="4">
        <f t="shared" si="66"/>
        <v>1403000</v>
      </c>
      <c r="D1807" s="4" t="s">
        <v>131</v>
      </c>
      <c r="E1807" s="3">
        <v>24</v>
      </c>
      <c r="F1807" s="1">
        <v>1513</v>
      </c>
      <c r="G1807" s="1" t="s">
        <v>1531</v>
      </c>
      <c r="H1807" s="1" t="s">
        <v>2535</v>
      </c>
      <c r="I1807" s="1" t="s">
        <v>539</v>
      </c>
      <c r="J1807" s="1" t="s">
        <v>2536</v>
      </c>
      <c r="K1807" s="1" t="s">
        <v>630</v>
      </c>
      <c r="L1807" s="1" t="s">
        <v>1622</v>
      </c>
      <c r="M1807" s="5">
        <v>10000</v>
      </c>
      <c r="N1807" s="2" t="s">
        <v>23</v>
      </c>
      <c r="O1807" s="2" t="s">
        <v>3191</v>
      </c>
      <c r="P1807" s="1" t="s">
        <v>1067</v>
      </c>
    </row>
    <row r="1808" spans="1:16" x14ac:dyDescent="0.3">
      <c r="A1808" s="1" t="s">
        <v>536</v>
      </c>
      <c r="B1808" s="4">
        <v>0</v>
      </c>
      <c r="C1808" s="4">
        <f t="shared" ref="C1808:C1809" si="69">+C1807+B1808</f>
        <v>1403000</v>
      </c>
      <c r="D1808" s="4" t="s">
        <v>131</v>
      </c>
      <c r="E1808" s="3">
        <v>24</v>
      </c>
      <c r="F1808" s="1">
        <v>1514</v>
      </c>
      <c r="G1808" s="1" t="s">
        <v>1531</v>
      </c>
      <c r="H1808" s="1" t="s">
        <v>2535</v>
      </c>
      <c r="I1808" s="1" t="s">
        <v>539</v>
      </c>
      <c r="J1808" s="1" t="s">
        <v>2537</v>
      </c>
      <c r="K1808" s="1" t="s">
        <v>630</v>
      </c>
      <c r="L1808" s="1" t="s">
        <v>2538</v>
      </c>
      <c r="M1808" s="5">
        <v>5000</v>
      </c>
      <c r="N1808" s="2" t="s">
        <v>23</v>
      </c>
      <c r="O1808" s="2" t="s">
        <v>3191</v>
      </c>
      <c r="P1808" s="1" t="s">
        <v>1067</v>
      </c>
    </row>
    <row r="1809" spans="1:16" x14ac:dyDescent="0.3">
      <c r="A1809" s="1" t="s">
        <v>536</v>
      </c>
      <c r="B1809" s="4">
        <v>0</v>
      </c>
      <c r="C1809" s="4">
        <f t="shared" si="69"/>
        <v>1403000</v>
      </c>
      <c r="D1809" s="4" t="s">
        <v>131</v>
      </c>
      <c r="E1809" s="3">
        <v>24</v>
      </c>
      <c r="F1809" s="1">
        <v>1551</v>
      </c>
      <c r="G1809" s="1" t="s">
        <v>1531</v>
      </c>
      <c r="H1809" s="1" t="s">
        <v>2394</v>
      </c>
      <c r="I1809" s="1" t="s">
        <v>539</v>
      </c>
      <c r="J1809" s="1" t="s">
        <v>2539</v>
      </c>
      <c r="K1809" s="1" t="s">
        <v>508</v>
      </c>
      <c r="L1809" s="1" t="s">
        <v>2540</v>
      </c>
      <c r="M1809" s="5">
        <v>2500</v>
      </c>
      <c r="N1809" s="2" t="s">
        <v>23</v>
      </c>
      <c r="O1809" s="2" t="s">
        <v>3191</v>
      </c>
      <c r="P1809" s="1" t="s">
        <v>1067</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Facilities Remdiation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Ciera Garechana</dc:creator>
  <cp:keywords/>
  <dc:description/>
  <cp:lastModifiedBy>Ciera Garechana</cp:lastModifiedBy>
  <cp:revision/>
  <dcterms:created xsi:type="dcterms:W3CDTF">2022-03-08T17:45:32Z</dcterms:created>
  <dcterms:modified xsi:type="dcterms:W3CDTF">2022-07-06T18:42:47Z</dcterms:modified>
  <cp:category/>
  <cp:contentStatus/>
</cp:coreProperties>
</file>